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414"/>
  <fileSharing readOnlyRecommended="1"/>
  <workbookPr defaultThemeVersion="166925"/>
  <mc:AlternateContent xmlns:mc="http://schemas.openxmlformats.org/markup-compatibility/2006">
    <mc:Choice Requires="x15">
      <x15ac:absPath xmlns:x15ac="http://schemas.microsoft.com/office/spreadsheetml/2010/11/ac" url="https://d.docs.live.net/ae45b208316d0f19/"/>
    </mc:Choice>
  </mc:AlternateContent>
  <xr:revisionPtr revIDLastSave="0" documentId="8_{8D49BD14-F294-7845-A49E-10AB66B39355}" xr6:coauthVersionLast="47" xr6:coauthVersionMax="47" xr10:uidLastSave="{00000000-0000-0000-0000-000000000000}"/>
  <bookViews>
    <workbookView xWindow="0" yWindow="500" windowWidth="28460" windowHeight="16420" activeTab="1" xr2:uid="{00000000-000D-0000-FFFF-FFFF00000000}"/>
  </bookViews>
  <sheets>
    <sheet name="Cover" sheetId="8" r:id="rId1"/>
    <sheet name="Instructions" sheetId="9" r:id="rId2"/>
    <sheet name="Scoring" sheetId="6" r:id="rId3"/>
    <sheet name="Score Dashboard - NEW SCF Solid" sheetId="17" state="hidden" r:id="rId4"/>
    <sheet name="CLIENT-CURRENT" sheetId="16" r:id="rId5"/>
    <sheet name="CLIENT-INFLIGHT &amp; FUTURE PROJ. " sheetId="34" r:id="rId6"/>
    <sheet name="CLIENT TARGET SCORES" sheetId="35" r:id="rId7"/>
    <sheet name="Assessment" sheetId="36" r:id="rId8"/>
  </sheets>
  <externalReferences>
    <externalReference r:id="rId9"/>
    <externalReference r:id="rId10"/>
  </externalReferences>
  <definedNames>
    <definedName name="_xlnm._FilterDatabase" localSheetId="2" hidden="1">Scoring!$A$1:$R$110</definedName>
    <definedName name="cFknKMESAC">[1]Cyberstrong_dropdown_validation!$B$1:$B$5</definedName>
    <definedName name="dGUHIBsySK">[2]Cyberstrong_dropdown_validation!$B$1:$B$5</definedName>
    <definedName name="GxTMHUcjAY">[2]Cyberstrong_dropdown_validation!$E$1:$E$23</definedName>
    <definedName name="ixGHyCDnBS">[1]Cyberstrong_dropdown_validation!$E$1:$E$23</definedName>
    <definedName name="LnBhZGfVOs">[1]Cyberstrong_dropdown_validation!$A$1:$A$17</definedName>
    <definedName name="ltjUpLGDBw">[2]Cyberstrong_dropdown_validation!$D$1:$D$4</definedName>
    <definedName name="OAcTFELJvp">[1]Cyberstrong_dropdown_validation!$D$1:$D$4</definedName>
    <definedName name="SpHKwmDVTb">[1]Cyberstrong_dropdown_validation!$C$1:$C$3</definedName>
    <definedName name="WsWrPRaBtt">[2]Cyberstrong_dropdown_validation!$A$1:$A$17</definedName>
    <definedName name="ZuZSuUcpOo">[2]Cyberstrong_dropdown_validation!$C$1:$C$3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17" i="36" l="1"/>
  <c r="F215" i="36"/>
  <c r="F213" i="36"/>
  <c r="F211" i="36"/>
  <c r="F209" i="36"/>
  <c r="F207" i="36"/>
  <c r="F205" i="36"/>
  <c r="F203" i="36"/>
  <c r="F201" i="36"/>
  <c r="F199" i="36"/>
  <c r="F197" i="36"/>
  <c r="F195" i="36"/>
  <c r="F193" i="36"/>
  <c r="F191" i="36"/>
  <c r="F189" i="36"/>
  <c r="F187" i="36"/>
  <c r="F185" i="36"/>
  <c r="F183" i="36"/>
  <c r="F181" i="36"/>
  <c r="F179" i="36"/>
  <c r="F177" i="36"/>
  <c r="F175" i="36"/>
  <c r="F173" i="36"/>
  <c r="F171" i="36"/>
  <c r="F169" i="36"/>
  <c r="F167" i="36"/>
  <c r="F165" i="36"/>
  <c r="F163" i="36"/>
  <c r="F161" i="36"/>
  <c r="F159" i="36"/>
  <c r="F157" i="36"/>
  <c r="F155" i="36"/>
  <c r="F153" i="36"/>
  <c r="F151" i="36"/>
  <c r="F149" i="36"/>
  <c r="F147" i="36"/>
  <c r="F145" i="36"/>
  <c r="F143" i="36"/>
  <c r="F141" i="36"/>
  <c r="F139" i="36"/>
  <c r="F137" i="36"/>
  <c r="F135" i="36"/>
  <c r="F133" i="36"/>
  <c r="F131" i="36"/>
  <c r="F129" i="36"/>
  <c r="F127" i="36"/>
  <c r="F125" i="36"/>
  <c r="F123" i="36"/>
  <c r="F121" i="36"/>
  <c r="F119" i="36"/>
  <c r="F117" i="36"/>
  <c r="F115" i="36"/>
  <c r="F113" i="36"/>
  <c r="F111" i="36"/>
  <c r="F109" i="36"/>
  <c r="F107" i="36"/>
  <c r="F105" i="36"/>
  <c r="F103" i="36"/>
  <c r="F101" i="36"/>
  <c r="F99" i="36"/>
  <c r="F97" i="36"/>
  <c r="F95" i="36"/>
  <c r="F93" i="36"/>
  <c r="F91" i="36"/>
  <c r="F89" i="36"/>
  <c r="F87" i="36"/>
  <c r="F85" i="36"/>
  <c r="F83" i="36"/>
  <c r="F81" i="36"/>
  <c r="F79" i="36"/>
  <c r="F77" i="36"/>
  <c r="F75" i="36"/>
  <c r="F73" i="36"/>
  <c r="F71" i="36"/>
  <c r="F69" i="36"/>
  <c r="F67" i="36"/>
  <c r="F65" i="36"/>
  <c r="F63" i="36"/>
  <c r="F61" i="36"/>
  <c r="F59" i="36"/>
  <c r="F57" i="36"/>
  <c r="F55" i="36"/>
  <c r="F53" i="36"/>
  <c r="F51" i="36"/>
  <c r="F49" i="36"/>
  <c r="F47" i="36"/>
  <c r="F45" i="36"/>
  <c r="F43" i="36"/>
  <c r="F41" i="36"/>
  <c r="F39" i="36"/>
  <c r="F37" i="36"/>
  <c r="F35" i="36"/>
  <c r="F33" i="36"/>
  <c r="F31" i="36"/>
  <c r="F29" i="36"/>
  <c r="F27" i="36"/>
  <c r="F25" i="36"/>
  <c r="F23" i="36"/>
  <c r="F21" i="36"/>
  <c r="F19" i="36"/>
  <c r="F17" i="36"/>
  <c r="F15" i="36"/>
  <c r="F13" i="36"/>
  <c r="F11" i="36"/>
  <c r="F9" i="36"/>
  <c r="F7" i="36"/>
  <c r="F5" i="36"/>
  <c r="F3" i="36"/>
  <c r="E217" i="36"/>
  <c r="E215" i="36"/>
  <c r="E213" i="36"/>
  <c r="E211" i="36"/>
  <c r="E209" i="36"/>
  <c r="E207" i="36"/>
  <c r="E205" i="36"/>
  <c r="E203" i="36"/>
  <c r="E201" i="36"/>
  <c r="E199" i="36"/>
  <c r="E197" i="36"/>
  <c r="E195" i="36"/>
  <c r="E193" i="36"/>
  <c r="E191" i="36"/>
  <c r="E189" i="36"/>
  <c r="E187" i="36"/>
  <c r="E185" i="36"/>
  <c r="E183" i="36"/>
  <c r="E181" i="36"/>
  <c r="E179" i="36"/>
  <c r="E177" i="36"/>
  <c r="E175" i="36"/>
  <c r="E173" i="36"/>
  <c r="E171" i="36"/>
  <c r="E169" i="36"/>
  <c r="E167" i="36"/>
  <c r="E165" i="36"/>
  <c r="E163" i="36"/>
  <c r="E161" i="36"/>
  <c r="E159" i="36"/>
  <c r="E157" i="36"/>
  <c r="E155" i="36"/>
  <c r="E153" i="36"/>
  <c r="E151" i="36"/>
  <c r="E149" i="36"/>
  <c r="E147" i="36"/>
  <c r="E145" i="36"/>
  <c r="E143" i="36"/>
  <c r="E141" i="36"/>
  <c r="E139" i="36"/>
  <c r="E137" i="36"/>
  <c r="E135" i="36"/>
  <c r="E133" i="36"/>
  <c r="E131" i="36"/>
  <c r="E129" i="36"/>
  <c r="E127" i="36"/>
  <c r="E125" i="36"/>
  <c r="E123" i="36"/>
  <c r="E121" i="36"/>
  <c r="E119" i="36"/>
  <c r="E117" i="36"/>
  <c r="E115" i="36"/>
  <c r="E113" i="36"/>
  <c r="E111" i="36"/>
  <c r="E109" i="36"/>
  <c r="E107" i="36"/>
  <c r="E105" i="36"/>
  <c r="E103" i="36"/>
  <c r="E101" i="36"/>
  <c r="E99" i="36"/>
  <c r="E97" i="36"/>
  <c r="E95" i="36"/>
  <c r="E93" i="36"/>
  <c r="E91" i="36"/>
  <c r="E89" i="36"/>
  <c r="E87" i="36"/>
  <c r="E85" i="36"/>
  <c r="E83" i="36"/>
  <c r="E81" i="36"/>
  <c r="E79" i="36"/>
  <c r="E77" i="36"/>
  <c r="E75" i="36"/>
  <c r="E73" i="36"/>
  <c r="E71" i="36"/>
  <c r="E69" i="36"/>
  <c r="E67" i="36"/>
  <c r="E65" i="36"/>
  <c r="E63" i="36"/>
  <c r="E61" i="36"/>
  <c r="E59" i="36"/>
  <c r="E57" i="36"/>
  <c r="E55" i="36"/>
  <c r="E53" i="36"/>
  <c r="E51" i="36"/>
  <c r="E49" i="36"/>
  <c r="E47" i="36"/>
  <c r="E45" i="36"/>
  <c r="E43" i="36"/>
  <c r="E41" i="36"/>
  <c r="E39" i="36"/>
  <c r="E37" i="36"/>
  <c r="E35" i="36"/>
  <c r="E33" i="36"/>
  <c r="E31" i="36"/>
  <c r="E29" i="36"/>
  <c r="E27" i="36"/>
  <c r="E25" i="36"/>
  <c r="E9" i="36"/>
  <c r="E23" i="36"/>
  <c r="E21" i="36"/>
  <c r="E19" i="36"/>
  <c r="E17" i="36"/>
  <c r="E15" i="36"/>
  <c r="E13" i="36"/>
  <c r="E11" i="36"/>
  <c r="E7" i="36"/>
  <c r="E5" i="36"/>
  <c r="E3" i="36"/>
  <c r="D217" i="36"/>
  <c r="D215" i="36"/>
  <c r="D213" i="36"/>
  <c r="D211" i="36"/>
  <c r="D209" i="36"/>
  <c r="D207" i="36"/>
  <c r="D205" i="36"/>
  <c r="D203" i="36"/>
  <c r="D201" i="36"/>
  <c r="D199" i="36"/>
  <c r="D197" i="36"/>
  <c r="D195" i="36"/>
  <c r="D193" i="36"/>
  <c r="D191" i="36"/>
  <c r="D189" i="36"/>
  <c r="D187" i="36"/>
  <c r="D185" i="36"/>
  <c r="D183" i="36"/>
  <c r="D181" i="36"/>
  <c r="D179" i="36"/>
  <c r="D177" i="36"/>
  <c r="D175" i="36"/>
  <c r="D173" i="36"/>
  <c r="D171" i="36"/>
  <c r="D169" i="36"/>
  <c r="D167" i="36"/>
  <c r="D165" i="36"/>
  <c r="D163" i="36"/>
  <c r="D161" i="36"/>
  <c r="D159" i="36"/>
  <c r="D157" i="36"/>
  <c r="D155" i="36"/>
  <c r="D153" i="36"/>
  <c r="D151" i="36"/>
  <c r="D149" i="36"/>
  <c r="D147" i="36"/>
  <c r="D145" i="36"/>
  <c r="D143" i="36"/>
  <c r="D141" i="36"/>
  <c r="D139" i="36"/>
  <c r="D137" i="36"/>
  <c r="D135" i="36"/>
  <c r="D133" i="36"/>
  <c r="D131" i="36"/>
  <c r="D129" i="36"/>
  <c r="D127" i="36"/>
  <c r="D125" i="36"/>
  <c r="D123" i="36"/>
  <c r="D121" i="36"/>
  <c r="D119" i="36"/>
  <c r="D117" i="36"/>
  <c r="D115" i="36"/>
  <c r="D113" i="36"/>
  <c r="D111" i="36"/>
  <c r="D109" i="36"/>
  <c r="D107" i="36"/>
  <c r="D105" i="36"/>
  <c r="D103" i="36"/>
  <c r="D101" i="36"/>
  <c r="D99" i="36"/>
  <c r="D97" i="36"/>
  <c r="D95" i="36"/>
  <c r="D93" i="36"/>
  <c r="D91" i="36"/>
  <c r="D89" i="36"/>
  <c r="D87" i="36"/>
  <c r="D85" i="36"/>
  <c r="D83" i="36"/>
  <c r="D81" i="36"/>
  <c r="D79" i="36"/>
  <c r="D77" i="36"/>
  <c r="D75" i="36"/>
  <c r="D73" i="36"/>
  <c r="D71" i="36"/>
  <c r="D69" i="36"/>
  <c r="D67" i="36"/>
  <c r="D65" i="36"/>
  <c r="D63" i="36"/>
  <c r="D61" i="36"/>
  <c r="D59" i="36"/>
  <c r="D57" i="36"/>
  <c r="D55" i="36"/>
  <c r="D53" i="36"/>
  <c r="D51" i="36"/>
  <c r="D49" i="36"/>
  <c r="D47" i="36"/>
  <c r="D45" i="36"/>
  <c r="D43" i="36"/>
  <c r="D41" i="36"/>
  <c r="D39" i="36"/>
  <c r="D37" i="36"/>
  <c r="D35" i="36"/>
  <c r="D33" i="36"/>
  <c r="D31" i="36"/>
  <c r="D29" i="36"/>
  <c r="D27" i="36"/>
  <c r="D25" i="36"/>
  <c r="D23" i="36"/>
  <c r="D21" i="36"/>
  <c r="D19" i="36"/>
  <c r="D17" i="36"/>
  <c r="D15" i="36"/>
  <c r="D13" i="36"/>
  <c r="D11" i="36"/>
  <c r="D9" i="36"/>
  <c r="D7" i="36"/>
  <c r="D5" i="36"/>
  <c r="D3" i="36"/>
  <c r="G110" i="6"/>
  <c r="L51" i="6"/>
  <c r="J51" i="6"/>
  <c r="G13" i="34" s="1"/>
  <c r="H51" i="6"/>
  <c r="L8" i="6"/>
  <c r="J8" i="6"/>
  <c r="H8" i="6"/>
  <c r="L104" i="6"/>
  <c r="G21" i="35" s="1"/>
  <c r="L105" i="6"/>
  <c r="O28" i="35" s="1"/>
  <c r="L107" i="6"/>
  <c r="N21" i="35" s="1"/>
  <c r="L88" i="6"/>
  <c r="G17" i="35" s="1"/>
  <c r="L89" i="6"/>
  <c r="L94" i="6"/>
  <c r="L99" i="6"/>
  <c r="H19" i="35" s="1"/>
  <c r="L102" i="6"/>
  <c r="L70" i="6"/>
  <c r="L75" i="6"/>
  <c r="J15" i="35" s="1"/>
  <c r="L83" i="6"/>
  <c r="N15" i="35" s="1"/>
  <c r="L31" i="6"/>
  <c r="G11" i="35" s="1"/>
  <c r="L38" i="6"/>
  <c r="L43" i="6"/>
  <c r="L63" i="6"/>
  <c r="J13" i="35" s="1"/>
  <c r="L65" i="6"/>
  <c r="L2" i="6"/>
  <c r="G7" i="35" s="1"/>
  <c r="L13" i="6"/>
  <c r="N7" i="35" s="1"/>
  <c r="L17" i="6"/>
  <c r="L23" i="6"/>
  <c r="J9" i="35" s="1"/>
  <c r="L26" i="6"/>
  <c r="N9" i="35" s="1"/>
  <c r="L19" i="35"/>
  <c r="N17" i="35"/>
  <c r="J17" i="35"/>
  <c r="N13" i="35"/>
  <c r="N11" i="35"/>
  <c r="J11" i="35"/>
  <c r="G9" i="35"/>
  <c r="J7" i="35"/>
  <c r="K110" i="6"/>
  <c r="H2" i="6"/>
  <c r="H13" i="6"/>
  <c r="N7" i="17" s="1"/>
  <c r="H17" i="6"/>
  <c r="G9" i="17" s="1"/>
  <c r="H23" i="6"/>
  <c r="H26" i="6"/>
  <c r="N9" i="17" s="1"/>
  <c r="J107" i="6"/>
  <c r="N21" i="34" s="1"/>
  <c r="J105" i="6"/>
  <c r="J21" i="34" s="1"/>
  <c r="J104" i="6"/>
  <c r="G21" i="34" s="1"/>
  <c r="J102" i="6"/>
  <c r="L19" i="34"/>
  <c r="J99" i="6"/>
  <c r="H19" i="34" s="1"/>
  <c r="J94" i="6"/>
  <c r="N17" i="34" s="1"/>
  <c r="J89" i="6"/>
  <c r="J17" i="34" s="1"/>
  <c r="J88" i="6"/>
  <c r="G17" i="34" s="1"/>
  <c r="J83" i="6"/>
  <c r="N15" i="34" s="1"/>
  <c r="J75" i="6"/>
  <c r="L28" i="34" s="1"/>
  <c r="J15" i="34"/>
  <c r="J70" i="6"/>
  <c r="G15" i="34" s="1"/>
  <c r="J65" i="6"/>
  <c r="N13" i="34" s="1"/>
  <c r="J63" i="6"/>
  <c r="J13" i="34" s="1"/>
  <c r="J43" i="6"/>
  <c r="N11" i="34" s="1"/>
  <c r="J38" i="6"/>
  <c r="J11" i="34" s="1"/>
  <c r="J31" i="6"/>
  <c r="G11" i="34" s="1"/>
  <c r="J26" i="6"/>
  <c r="N9" i="34" s="1"/>
  <c r="J23" i="6"/>
  <c r="J9" i="34" s="1"/>
  <c r="J17" i="6"/>
  <c r="G9" i="34" s="1"/>
  <c r="J13" i="6"/>
  <c r="N7" i="34" s="1"/>
  <c r="J7" i="34"/>
  <c r="J2" i="6"/>
  <c r="I110" i="6"/>
  <c r="H31" i="6"/>
  <c r="G11" i="16" s="1"/>
  <c r="H38" i="6"/>
  <c r="J11" i="17" s="1"/>
  <c r="H43" i="6"/>
  <c r="N11" i="16" s="1"/>
  <c r="H63" i="6"/>
  <c r="J13" i="17" s="1"/>
  <c r="H65" i="6"/>
  <c r="N13" i="17" s="1"/>
  <c r="H70" i="6"/>
  <c r="H75" i="6"/>
  <c r="H83" i="6"/>
  <c r="N15" i="17" s="1"/>
  <c r="H88" i="6"/>
  <c r="G17" i="16" s="1"/>
  <c r="H89" i="6"/>
  <c r="J17" i="17" s="1"/>
  <c r="H94" i="6"/>
  <c r="H99" i="6"/>
  <c r="H19" i="17" s="1"/>
  <c r="H102" i="6"/>
  <c r="H104" i="6"/>
  <c r="H105" i="6"/>
  <c r="H107" i="6"/>
  <c r="N21" i="17" s="1"/>
  <c r="O28" i="17"/>
  <c r="G21" i="17"/>
  <c r="G15" i="17"/>
  <c r="N11" i="17"/>
  <c r="J9" i="17"/>
  <c r="G21" i="16"/>
  <c r="H19" i="16"/>
  <c r="N15" i="16"/>
  <c r="G15" i="16"/>
  <c r="J13" i="16"/>
  <c r="J9" i="16"/>
  <c r="F110" i="6"/>
  <c r="G31" i="6"/>
  <c r="G104" i="6"/>
  <c r="G99" i="6"/>
  <c r="G88" i="6"/>
  <c r="G75" i="6"/>
  <c r="G70" i="6"/>
  <c r="G65" i="6"/>
  <c r="G63" i="6"/>
  <c r="G51" i="6"/>
  <c r="G43" i="6"/>
  <c r="G17" i="6"/>
  <c r="G8" i="6"/>
  <c r="G11" i="17" l="1"/>
  <c r="L28" i="17"/>
  <c r="O28" i="16"/>
  <c r="J21" i="16"/>
  <c r="G17" i="17"/>
  <c r="N7" i="16"/>
  <c r="N21" i="16"/>
  <c r="L28" i="35"/>
  <c r="L28" i="16"/>
  <c r="J21" i="17"/>
  <c r="J15" i="16"/>
  <c r="J15" i="17"/>
  <c r="G9" i="16"/>
  <c r="N9" i="16"/>
  <c r="J21" i="35"/>
  <c r="J17" i="16"/>
  <c r="J11" i="16"/>
  <c r="N28" i="16"/>
  <c r="G15" i="35"/>
  <c r="N28" i="35"/>
  <c r="H28" i="35"/>
  <c r="J28" i="35"/>
  <c r="O28" i="34"/>
  <c r="N28" i="34"/>
  <c r="H28" i="34"/>
  <c r="J28" i="34"/>
  <c r="J110" i="6"/>
  <c r="I4" i="34" s="1"/>
  <c r="G7" i="34"/>
  <c r="L110" i="6"/>
  <c r="I4" i="35" s="1"/>
  <c r="G13" i="35"/>
  <c r="N28" i="17"/>
  <c r="H28" i="17"/>
  <c r="G13" i="16"/>
  <c r="N17" i="16"/>
  <c r="G13" i="17"/>
  <c r="N17" i="17"/>
  <c r="J28" i="17"/>
  <c r="J28" i="16"/>
  <c r="L19" i="17"/>
  <c r="J7" i="16"/>
  <c r="N13" i="16"/>
  <c r="L19" i="16"/>
  <c r="J7" i="17"/>
  <c r="G7" i="16"/>
  <c r="G7" i="17"/>
  <c r="H110" i="6"/>
  <c r="H28" i="16"/>
  <c r="I4" i="17" l="1"/>
  <c r="I4"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Cyberstrong</author>
  </authors>
  <commentList>
    <comment ref="L2" authorId="0" shapeId="0" xr:uid="{D3E4DBFB-BCBF-4E1C-B6E0-EF5EDF960410}">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2" authorId="0" shapeId="0" xr:uid="{A673661D-E1D3-4D25-AB52-237881836A9E}">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2" authorId="0" shapeId="0" xr:uid="{947302C9-780C-4C41-A1E6-1DE25A19DDB4}">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4" authorId="0" shapeId="0" xr:uid="{E0B999AF-99C2-4094-AA41-3418F11DE494}">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4" authorId="0" shapeId="0" xr:uid="{69C120E4-DA1D-4DCF-8D46-3ECD60F0AF2F}">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4" authorId="0" shapeId="0" xr:uid="{90110D17-60D2-4C29-98A5-FB8AD2C5896A}">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6" authorId="0" shapeId="0" xr:uid="{0AF42AD7-1D51-4400-BA28-6532DF0C6AA3}">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6" authorId="0" shapeId="0" xr:uid="{49CBE453-C59F-43D6-8A6A-B2E58F21BC81}">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6" authorId="0" shapeId="0" xr:uid="{33E55C79-04DC-4125-9859-81F4A49FF8AC}">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8" authorId="0" shapeId="0" xr:uid="{39FCCF04-F448-4D60-9A1C-32E618233C00}">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8" authorId="0" shapeId="0" xr:uid="{0BC5EEEF-AE29-4A86-8451-D2AE1BA4161E}">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8" authorId="0" shapeId="0" xr:uid="{2CF2C521-E50C-49E9-A173-AA65E47CCA5E}">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10" authorId="0" shapeId="0" xr:uid="{8AEAD1E5-05EB-48E8-B9BD-420E61ADB807}">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10" authorId="0" shapeId="0" xr:uid="{9A42AFD5-1A8E-4B60-810D-C843E64FE06C}">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10" authorId="0" shapeId="0" xr:uid="{2258BA58-72AF-455A-B265-54F8C7490460}">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12" authorId="0" shapeId="0" xr:uid="{3B8E1771-8D83-44D9-A785-BB2E009C2A77}">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12" authorId="0" shapeId="0" xr:uid="{0CFCCD91-E8DD-40E3-A5D0-F8386AA5528E}">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12" authorId="0" shapeId="0" xr:uid="{490784C0-55D1-4192-B6E2-7C142D3103E3}">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14" authorId="0" shapeId="0" xr:uid="{6FA9B5B1-C074-4E8C-93B3-D5201483ECE9}">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14" authorId="0" shapeId="0" xr:uid="{FD664F75-0404-4343-9660-F57C17B1B3D7}">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14" authorId="0" shapeId="0" xr:uid="{60244568-3403-44F4-BAFE-7176C1C1353F}">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16" authorId="0" shapeId="0" xr:uid="{B0B97DE2-3F49-423C-AE54-DBD0A16F9D4B}">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16" authorId="0" shapeId="0" xr:uid="{6F13570C-911F-4EED-89E6-0681760F1325}">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16" authorId="0" shapeId="0" xr:uid="{7382C846-E5BC-488D-8DB8-44CB362BC651}">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18" authorId="0" shapeId="0" xr:uid="{FB2ADCD9-2A1E-414A-8D94-4554B46A7812}">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18" authorId="0" shapeId="0" xr:uid="{B5A36A08-2997-43E4-BCD3-3EA6C622A4EE}">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18" authorId="0" shapeId="0" xr:uid="{6B155EFF-B3A2-4036-9D74-6D22C9478E18}">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20" authorId="0" shapeId="0" xr:uid="{882B803A-F404-4A05-820A-6E74127DD249}">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20" authorId="0" shapeId="0" xr:uid="{FA47D034-8DEF-43FD-9762-3C27BEDDDB4F}">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20" authorId="0" shapeId="0" xr:uid="{857066C8-C02B-4016-B693-156BDC7FC19B}">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22" authorId="0" shapeId="0" xr:uid="{923EBCE2-008C-4F81-AC64-1D018625F088}">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22" authorId="0" shapeId="0" xr:uid="{C9E70DE9-3759-4AB3-BFF6-E6E523ED9E1A}">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22" authorId="0" shapeId="0" xr:uid="{24FEEA89-C303-4042-BB49-930E8ED77E0B}">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24" authorId="0" shapeId="0" xr:uid="{B411056E-0368-420C-985F-3FB2921AA229}">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24" authorId="0" shapeId="0" xr:uid="{1D7CA1AF-934C-4615-8101-BDFF68172FAB}">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24" authorId="0" shapeId="0" xr:uid="{8B79C3AE-11B6-4CBE-8DAC-522CCB0CCFA9}">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26" authorId="0" shapeId="0" xr:uid="{2C7D4D6D-F211-4DAB-AA1B-29587FE5AC32}">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26" authorId="0" shapeId="0" xr:uid="{9DDBDC61-A077-463F-8578-AF10375C223D}">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26" authorId="0" shapeId="0" xr:uid="{4E7C20BF-F8F3-4121-89C1-53806D8C37C2}">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28" authorId="0" shapeId="0" xr:uid="{3949E829-FA00-40A6-8F54-B9D9681BBCF6}">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28" authorId="0" shapeId="0" xr:uid="{592BF29F-A36B-4FC7-A5DF-FDB7C2D38D47}">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28" authorId="0" shapeId="0" xr:uid="{6AB9267F-6396-4DEC-AAA2-21584BA84A81}">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30" authorId="0" shapeId="0" xr:uid="{4962EE88-9551-4A15-BE28-526CEC2EBB8B}">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30" authorId="0" shapeId="0" xr:uid="{991F14A9-3813-4398-B72E-71B8B76ACE92}">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30" authorId="0" shapeId="0" xr:uid="{BAC4391C-15D4-48C9-90DE-F087D9995178}">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32" authorId="0" shapeId="0" xr:uid="{F60DA64E-F52A-4BA4-A7EE-600212C384C5}">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32" authorId="0" shapeId="0" xr:uid="{FBC884B3-002A-474E-8604-4B98E715E7F5}">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32" authorId="0" shapeId="0" xr:uid="{95A7577E-52DB-4904-AF43-59FC9C1FDFCD}">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34" authorId="0" shapeId="0" xr:uid="{05FCED30-491F-4D9C-9BB7-DD08C8C7141A}">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34" authorId="0" shapeId="0" xr:uid="{5A3503BD-E84B-49CC-B9FE-391456ACF3E3}">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34" authorId="0" shapeId="0" xr:uid="{4C3FF17A-DEC7-4B71-ACA7-34F5AE1662D7}">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36" authorId="0" shapeId="0" xr:uid="{A9BDCA87-7EB0-448E-8A41-954A56C5A6AB}">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36" authorId="0" shapeId="0" xr:uid="{BC83461B-EF46-4EC7-894B-B0164D44A9D5}">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36" authorId="0" shapeId="0" xr:uid="{B53ABC2A-6823-42A2-A952-F166A28A71A0}">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38" authorId="0" shapeId="0" xr:uid="{F0912FF0-59C9-43BF-899D-2BBD220D8E03}">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38" authorId="0" shapeId="0" xr:uid="{92D853A5-74E3-423F-A164-F88060ED3CD7}">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38" authorId="0" shapeId="0" xr:uid="{F6BD075B-9A52-45BD-A686-416E9C33D9C8}">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40" authorId="0" shapeId="0" xr:uid="{7F0715F8-D132-4726-82EC-81AC0EE8325C}">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40" authorId="0" shapeId="0" xr:uid="{8207110E-FDD8-4BFD-AA64-A00D2019E124}">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40" authorId="0" shapeId="0" xr:uid="{FE2B3234-6204-45BA-828F-2F192CD2C757}">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42" authorId="0" shapeId="0" xr:uid="{6221BC01-91BA-4782-B41D-A68511B53EFA}">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42" authorId="0" shapeId="0" xr:uid="{AFB84264-9C4B-4285-B277-F635AED7CDB7}">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42" authorId="0" shapeId="0" xr:uid="{4622F9FB-5553-408F-A120-A468B978B039}">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44" authorId="0" shapeId="0" xr:uid="{A8F13627-EDF6-4911-A32A-D94A63BAF991}">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44" authorId="0" shapeId="0" xr:uid="{AFE871B4-1924-4550-95FE-74215C3E4602}">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44" authorId="0" shapeId="0" xr:uid="{B352B1AF-20A1-4855-9F57-33BBCE52292A}">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46" authorId="0" shapeId="0" xr:uid="{CDE40FB4-D272-4AD5-8CC8-77CE563606C7}">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46" authorId="0" shapeId="0" xr:uid="{6029B3A9-FF63-4246-B0F3-D947122204F8}">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46" authorId="0" shapeId="0" xr:uid="{D5A378AC-055C-4E76-803C-380F83831C1D}">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48" authorId="0" shapeId="0" xr:uid="{6BA56C3B-66BF-42A3-9704-9CFD55624E0F}">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48" authorId="0" shapeId="0" xr:uid="{134EC786-4454-4FA9-9CA6-07A64B11F1EE}">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48" authorId="0" shapeId="0" xr:uid="{6A886444-44FA-4197-BFD2-6DF313CEA541}">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50" authorId="0" shapeId="0" xr:uid="{908B6A38-BE40-4EE5-B7B5-2851E4326647}">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50" authorId="0" shapeId="0" xr:uid="{B84BEB6B-DA2C-498C-990C-37B70DFC8F06}">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50" authorId="0" shapeId="0" xr:uid="{EF390255-08E6-412A-A038-4F86D6B543F5}">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52" authorId="0" shapeId="0" xr:uid="{E0B423FB-A2FD-4B2E-97AD-DAE3E7B5F930}">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52" authorId="0" shapeId="0" xr:uid="{F62432C8-D187-48CE-AA75-2B4EBDD9C8E5}">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52" authorId="0" shapeId="0" xr:uid="{65E3FFE5-0F66-461A-87D9-CB16A5986E67}">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54" authorId="0" shapeId="0" xr:uid="{AF2AAA61-B55A-4E9D-B3C2-F615DEF5E07C}">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54" authorId="0" shapeId="0" xr:uid="{DF78C69D-3996-45CE-BE65-60C5CE2FF9BC}">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54" authorId="0" shapeId="0" xr:uid="{40C74346-E769-498F-BB12-18A7A947505B}">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56" authorId="0" shapeId="0" xr:uid="{724E4704-652B-4E89-BB83-0FABE604C2A1}">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56" authorId="0" shapeId="0" xr:uid="{9F35B9CA-34E3-4B7A-93F2-AD80630912FB}">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56" authorId="0" shapeId="0" xr:uid="{E243EC6D-A8B2-4B70-87D1-A0EC9FE3E831}">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58" authorId="0" shapeId="0" xr:uid="{D1CFD306-B451-4173-823D-C51720406899}">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58" authorId="0" shapeId="0" xr:uid="{F0E27A24-A8E4-44B1-83A5-C516A49A001C}">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58" authorId="0" shapeId="0" xr:uid="{72A888E5-00C6-4EA1-A791-A95402A00D55}">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60" authorId="0" shapeId="0" xr:uid="{CBFF227D-36B8-48A7-BE6D-D22F3F80A79F}">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60" authorId="0" shapeId="0" xr:uid="{5C40A3E4-EA13-4F94-9099-9584DBCBFA49}">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60" authorId="0" shapeId="0" xr:uid="{CED692D6-03B1-490C-A6E8-18F8BCF9D15C}">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62" authorId="0" shapeId="0" xr:uid="{6E15A08F-E9CA-47C9-9038-EF73DB2D6418}">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62" authorId="0" shapeId="0" xr:uid="{EE8373F9-AA60-4B17-8085-220D21DF45E4}">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62" authorId="0" shapeId="0" xr:uid="{4D702DF5-30FB-44CA-AD78-01405FF5D7EC}">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64" authorId="0" shapeId="0" xr:uid="{944C7C53-E1A5-4741-947A-980C954EDD5E}">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64" authorId="0" shapeId="0" xr:uid="{1A394E52-D829-4098-9722-E5C748FC8EBE}">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64" authorId="0" shapeId="0" xr:uid="{8CA7D0C7-0878-49BC-BC0C-0E1F7A1ADAF2}">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66" authorId="0" shapeId="0" xr:uid="{614550B3-1702-4D20-AF7B-9AF399086D68}">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66" authorId="0" shapeId="0" xr:uid="{75975CCE-CD3C-4DA2-A4B9-A09E146C2820}">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66" authorId="0" shapeId="0" xr:uid="{84CF9751-BA83-4771-B917-846D78F0B289}">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68" authorId="0" shapeId="0" xr:uid="{C0EA8C5F-C663-4516-AC2A-42FD20C77E4B}">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68" authorId="0" shapeId="0" xr:uid="{0B6E12FA-BC7D-4F14-94E6-C6133A488982}">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68" authorId="0" shapeId="0" xr:uid="{C3470F21-B313-49FA-9933-9E43921C2AA6}">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70" authorId="0" shapeId="0" xr:uid="{3E35A401-B4CF-4ABC-A6E1-5B04FC6B2F69}">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70" authorId="0" shapeId="0" xr:uid="{38333B53-D9E2-4012-A4E3-443EAD46B19E}">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70" authorId="0" shapeId="0" xr:uid="{3565AC0B-A57F-46B7-8FCD-0E07F6BA003A}">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72" authorId="0" shapeId="0" xr:uid="{C510F7DE-DE69-4C67-8372-79C7C9FF2944}">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72" authorId="0" shapeId="0" xr:uid="{217AB036-6723-4C1E-828A-A75FABD01249}">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72" authorId="0" shapeId="0" xr:uid="{6580401C-EC4F-4D7B-B444-B243C32398F2}">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74" authorId="0" shapeId="0" xr:uid="{65A10818-A572-4249-A2AF-B493DD2FD50B}">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74" authorId="0" shapeId="0" xr:uid="{DCB39F91-005B-450C-B85E-C5729DE912BE}">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74" authorId="0" shapeId="0" xr:uid="{FD37F27F-C8E8-4F56-BF80-E6F27BF681F3}">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76" authorId="0" shapeId="0" xr:uid="{70E491A6-83B7-4DB4-90CA-B55F9A041177}">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76" authorId="0" shapeId="0" xr:uid="{F7500A35-8325-4CCB-8CFC-6BDD187C5832}">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76" authorId="0" shapeId="0" xr:uid="{2783BF5F-CA75-46F8-A4E3-84C596179EE4}">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78" authorId="0" shapeId="0" xr:uid="{AA809475-48C6-47F9-A163-3D0722558648}">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78" authorId="0" shapeId="0" xr:uid="{3B1DE919-9634-4E2A-9908-8CF7030839FF}">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78" authorId="0" shapeId="0" xr:uid="{2B9A3770-A1A7-43AD-908E-0165B7CA5C2B}">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80" authorId="0" shapeId="0" xr:uid="{C97E41B1-EE9E-4DC7-87F8-F75B33287164}">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80" authorId="0" shapeId="0" xr:uid="{E2EAEE71-D05C-46A6-BBEC-10D8F4A1B4C1}">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80" authorId="0" shapeId="0" xr:uid="{AB316A7D-B9BE-4DCB-8857-A429B80BC88E}">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82" authorId="0" shapeId="0" xr:uid="{D99E07F1-817A-46E7-8DAA-1851CE3E0846}">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82" authorId="0" shapeId="0" xr:uid="{312BE8B3-71CF-450E-A5A3-A1CDEA096161}">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82" authorId="0" shapeId="0" xr:uid="{38E4DB5F-22D1-4CDD-ABEB-45D91598D343}">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84" authorId="0" shapeId="0" xr:uid="{DD4AFD2B-6C7A-47D4-84A2-BF77DB6EAAF0}">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84" authorId="0" shapeId="0" xr:uid="{746AA7DF-EBD0-4BD4-847D-1211D1A6292B}">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84" authorId="0" shapeId="0" xr:uid="{BAAEE0BD-281F-4E1A-9D65-69147583B824}">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86" authorId="0" shapeId="0" xr:uid="{2E99B9EC-A572-41A3-A51B-24DE0ED19A3E}">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86" authorId="0" shapeId="0" xr:uid="{41E394ED-CA87-4ECB-B96F-430A87C0AD0B}">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86" authorId="0" shapeId="0" xr:uid="{29BFE15F-1C45-430C-8BD4-931C70CE6216}">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88" authorId="0" shapeId="0" xr:uid="{67BBEC0C-537F-48D9-9560-DB05B7B7A117}">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88" authorId="0" shapeId="0" xr:uid="{FCCF396C-0BBD-480C-9737-F3473BA194E6}">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88" authorId="0" shapeId="0" xr:uid="{E36AAD98-722E-4746-BFCA-06F8242E835B}">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90" authorId="0" shapeId="0" xr:uid="{AF85D9A3-3C50-4D01-BDC1-3B5B1F6B2007}">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90" authorId="0" shapeId="0" xr:uid="{D28A8B2C-4E26-4F68-910D-A42D1D4FE728}">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90" authorId="0" shapeId="0" xr:uid="{7EEAAA04-D482-404B-B354-17824C5861E5}">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92" authorId="0" shapeId="0" xr:uid="{8D86AE38-8509-425F-AA0A-17526F34D0D6}">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92" authorId="0" shapeId="0" xr:uid="{BA20EEA9-BE4F-4F5D-949D-EA10B32B8CD0}">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92" authorId="0" shapeId="0" xr:uid="{52EBC154-0724-48CB-BC3D-FF4E579CE2FC}">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94" authorId="0" shapeId="0" xr:uid="{E18F6C56-7E8F-46E0-B93C-05194AFCD4B5}">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94" authorId="0" shapeId="0" xr:uid="{46F5E9B9-D99E-4FD0-B652-BB6D3BB22C34}">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94" authorId="0" shapeId="0" xr:uid="{32F410DC-B2E3-4A7E-A9E1-D85234B29B2D}">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96" authorId="0" shapeId="0" xr:uid="{E15B69D1-8EC8-4648-9002-CF89F7161E49}">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96" authorId="0" shapeId="0" xr:uid="{6D13197E-C2FB-4BE8-A90F-099BB6BE98B8}">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96" authorId="0" shapeId="0" xr:uid="{AF6F3A18-C57D-4BC0-A2E3-392E00208164}">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98" authorId="0" shapeId="0" xr:uid="{7899C39C-2F53-4FCF-AC2F-6ADA961FBE5D}">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98" authorId="0" shapeId="0" xr:uid="{C1F46DB4-F0F6-4EF1-A7A0-0BB65E86232E}">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98" authorId="0" shapeId="0" xr:uid="{3CBDC1B5-A541-44ED-A85C-61245D14B3BF}">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100" authorId="0" shapeId="0" xr:uid="{0D36A3F5-B80D-4818-B551-82C915F56D3C}">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100" authorId="0" shapeId="0" xr:uid="{CDB89885-AC97-4FBB-8E04-4C277BD6A5AC}">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100" authorId="0" shapeId="0" xr:uid="{BA7D9B46-995D-4E11-8E09-86D006625FAC}">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102" authorId="0" shapeId="0" xr:uid="{4B2206E2-F36D-437C-BC7F-BF565065A917}">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102" authorId="0" shapeId="0" xr:uid="{97F0C859-1E53-4D40-A5D8-3816730AF3C8}">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102" authorId="0" shapeId="0" xr:uid="{39232A8C-4CBD-453C-A003-15C2C81BCF98}">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104" authorId="0" shapeId="0" xr:uid="{85A1142E-378E-49C0-B1A9-A9953E3C1A85}">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104" authorId="0" shapeId="0" xr:uid="{B3E2A2C7-C5FA-4521-9ED4-8524217CD8F5}">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104" authorId="0" shapeId="0" xr:uid="{F5E39BBE-5DD1-4362-B827-FFAAA34002E8}">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106" authorId="0" shapeId="0" xr:uid="{CECE6028-9B1E-4EF5-9194-1F575AB7246E}">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106" authorId="0" shapeId="0" xr:uid="{7D403198-BE1F-4E89-8453-8D66D88C3AA4}">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106" authorId="0" shapeId="0" xr:uid="{BFAB8F65-D274-43FA-8769-537ABCB775CF}">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108" authorId="0" shapeId="0" xr:uid="{B4F4FE6E-4E57-4704-82DB-64DE73496E61}">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108" authorId="0" shapeId="0" xr:uid="{BF26F2F7-BF37-4027-BC43-C557C8C8D3D5}">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108" authorId="0" shapeId="0" xr:uid="{49DDD4A5-96C1-4936-84CD-87367C1890D0}">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110" authorId="0" shapeId="0" xr:uid="{4E042F15-9FF7-4691-8C2E-120F2F5B87FC}">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110" authorId="0" shapeId="0" xr:uid="{6BEB7A17-AEF8-4487-9FD8-CBD6F6A66438}">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110" authorId="0" shapeId="0" xr:uid="{472C5C50-8F7A-45D4-8C0B-7D65AC898599}">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112" authorId="0" shapeId="0" xr:uid="{8783004B-0B77-4B16-9C9D-975B3C7044D0}">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112" authorId="0" shapeId="0" xr:uid="{F4B1D4C8-5A9B-4423-8BEA-119673CAD76C}">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112" authorId="0" shapeId="0" xr:uid="{60C72713-AB3F-410B-A9A1-FCAE86028ACD}">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114" authorId="0" shapeId="0" xr:uid="{6A5EA550-E1FB-4F75-AF23-B890DF301565}">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114" authorId="0" shapeId="0" xr:uid="{0744CDFB-8394-4CC3-963E-95D66ACFE229}">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114" authorId="0" shapeId="0" xr:uid="{971D88E0-8915-4987-97C3-5411EBE1DE49}">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116" authorId="0" shapeId="0" xr:uid="{3FAFDC1C-3510-42B0-A923-648CD56F4DDE}">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116" authorId="0" shapeId="0" xr:uid="{FA07CF8D-C08A-4EDD-A069-4A72D6BA0A2B}">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116" authorId="0" shapeId="0" xr:uid="{5BDE71F4-27FC-4714-BB43-62D8BD670E65}">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118" authorId="0" shapeId="0" xr:uid="{2922779D-62F3-4D16-8616-6BFFB6DCCB8D}">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118" authorId="0" shapeId="0" xr:uid="{DD437487-C72E-495E-9D52-88118B6FB3E4}">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118" authorId="0" shapeId="0" xr:uid="{A99B0ADB-67FA-4DFD-B7D2-1910E77E4DF9}">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120" authorId="0" shapeId="0" xr:uid="{FA389BA2-5FA6-4359-9AEE-534E2F97BA4E}">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120" authorId="0" shapeId="0" xr:uid="{CBF918FD-B9ED-4235-9DDD-31C7CA1D30DF}">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120" authorId="0" shapeId="0" xr:uid="{C737B2A4-6323-4A47-BCB2-EF77BBEB80FF}">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122" authorId="0" shapeId="0" xr:uid="{B24A3A44-7194-42D2-ABEE-287DE3F5773F}">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122" authorId="0" shapeId="0" xr:uid="{BD031EFD-4409-4B99-8232-9C45B763A9D6}">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122" authorId="0" shapeId="0" xr:uid="{22638C13-BA53-46E8-90CC-7101B551EABF}">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124" authorId="0" shapeId="0" xr:uid="{6FF70CA0-9C25-4109-B0F5-3DF5B268E322}">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124" authorId="0" shapeId="0" xr:uid="{C1DD7FC3-F7B5-4BAB-98BB-C923C4CB66EA}">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124" authorId="0" shapeId="0" xr:uid="{413E4BCB-6903-45CA-9625-8B39DC42472B}">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126" authorId="0" shapeId="0" xr:uid="{C79506CC-57D8-4E1E-A224-351468E68CF4}">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126" authorId="0" shapeId="0" xr:uid="{7B7F8FE5-5B96-4838-B6B7-19D45B47651D}">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126" authorId="0" shapeId="0" xr:uid="{76D8FB08-8F45-49CD-9889-E9A10D81C410}">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128" authorId="0" shapeId="0" xr:uid="{99E2D791-31E4-469D-881A-4079DDA4EE6E}">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128" authorId="0" shapeId="0" xr:uid="{C1096ACA-02EC-4E7E-AFC6-00BB593AF73E}">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128" authorId="0" shapeId="0" xr:uid="{26A07965-25F5-44B7-B5F3-A17B0C5E9EB3}">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130" authorId="0" shapeId="0" xr:uid="{614D00DB-6259-49A7-87E6-09B2E3EC1B55}">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130" authorId="0" shapeId="0" xr:uid="{F6ADA2A6-113E-4BEE-A539-BA196C7FBE90}">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130" authorId="0" shapeId="0" xr:uid="{12018EBF-9956-43D9-8D7F-3C90209CD41C}">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132" authorId="0" shapeId="0" xr:uid="{E8F47059-8EC5-4C9C-B88D-EF32AA3668F0}">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132" authorId="0" shapeId="0" xr:uid="{EC0D96F7-F483-4FFD-BE01-64470DD2B0AF}">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132" authorId="0" shapeId="0" xr:uid="{598D40D3-BB7F-4B5C-91BD-181CC60EFAD8}">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134" authorId="0" shapeId="0" xr:uid="{1BB81D5C-6C22-47CF-9447-E4AAC31D1960}">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134" authorId="0" shapeId="0" xr:uid="{2E4B6F95-E2FF-4AF2-BF9A-617A782D01F3}">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134" authorId="0" shapeId="0" xr:uid="{ABF797A7-4C4E-4E36-B47A-BB33C2E9D680}">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136" authorId="0" shapeId="0" xr:uid="{3E44B9EC-5A41-4966-8ACC-0E0E08665B1E}">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136" authorId="0" shapeId="0" xr:uid="{1B624A9D-51BB-4B14-9449-1F3302CE2970}">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136" authorId="0" shapeId="0" xr:uid="{84071C03-6D66-4BF7-9394-7293A9771EC6}">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138" authorId="0" shapeId="0" xr:uid="{E891DB31-CDC1-4349-ADF7-9D8AC1FA4362}">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138" authorId="0" shapeId="0" xr:uid="{36239259-AB40-4A36-B094-A0555C3F612C}">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138" authorId="0" shapeId="0" xr:uid="{81EC36BD-2FA6-4A20-9DE8-32D5EA8423FF}">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140" authorId="0" shapeId="0" xr:uid="{B767A9DE-B109-4BBE-9F77-715DB3C0A276}">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140" authorId="0" shapeId="0" xr:uid="{8446C2D7-176F-4445-88DB-5183A294F0F4}">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140" authorId="0" shapeId="0" xr:uid="{FC632475-7708-40C7-9ED2-402455E5A21F}">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142" authorId="0" shapeId="0" xr:uid="{4E50E4C7-85A4-417C-B52D-56AD2E331ADA}">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142" authorId="0" shapeId="0" xr:uid="{B99823FD-3CB8-4954-A629-09C45753AA75}">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142" authorId="0" shapeId="0" xr:uid="{4E624AE3-31F6-45D7-A3F7-96092CCFECAB}">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144" authorId="0" shapeId="0" xr:uid="{DEB102EC-6A29-4F3C-A70B-486B4AF54DF2}">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144" authorId="0" shapeId="0" xr:uid="{3B8C8343-2095-47F2-98D1-CEDE7F21BB6B}">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144" authorId="0" shapeId="0" xr:uid="{CEE05087-2DB7-4699-8F21-0EAEC41835E2}">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146" authorId="0" shapeId="0" xr:uid="{61237465-317E-4E75-AD04-D88A1B84F5CD}">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146" authorId="0" shapeId="0" xr:uid="{59FB00F3-01A2-43AA-9D45-667CE97B8603}">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146" authorId="0" shapeId="0" xr:uid="{5D0FD73A-A6F5-4746-A48B-6A9295A567D3}">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148" authorId="0" shapeId="0" xr:uid="{098385E3-F6FB-49D8-8D4D-E881D6F36DCC}">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148" authorId="0" shapeId="0" xr:uid="{83F3B2B0-DAA6-46C8-B0A8-E95D6866F2A9}">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148" authorId="0" shapeId="0" xr:uid="{FEC2C2C0-A6B1-4D63-BF57-1230CAD69294}">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150" authorId="0" shapeId="0" xr:uid="{546324B8-3993-431F-86FE-613D731B6E00}">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150" authorId="0" shapeId="0" xr:uid="{62767A77-5BE4-42EF-A203-801C65E66FC0}">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150" authorId="0" shapeId="0" xr:uid="{137DD24E-6646-4566-85B5-A0E3776D4778}">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152" authorId="0" shapeId="0" xr:uid="{1ED2BFEF-9473-4C8D-8D8B-E1DAF14C1EF6}">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152" authorId="0" shapeId="0" xr:uid="{89CA7A18-A159-49E4-AFB2-7334717A7B5F}">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152" authorId="0" shapeId="0" xr:uid="{329702C8-25F4-4B3A-AC03-3D81C6879629}">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154" authorId="0" shapeId="0" xr:uid="{8CAB988F-9883-48ED-A214-2D157C17E535}">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154" authorId="0" shapeId="0" xr:uid="{963CDC00-B38D-4A4F-9EBF-3FE36837D608}">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154" authorId="0" shapeId="0" xr:uid="{D0B499B1-5861-4E8F-9A12-1228D273FBD1}">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156" authorId="0" shapeId="0" xr:uid="{9D981496-2A63-4A82-972A-D949796CB625}">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156" authorId="0" shapeId="0" xr:uid="{2EE009DB-8317-4322-A73D-BE87196ABD3C}">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156" authorId="0" shapeId="0" xr:uid="{A61B2507-2154-4CED-BFF3-44620D075F8A}">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158" authorId="0" shapeId="0" xr:uid="{BE4CF98C-A279-4A81-AC51-679EDE02BA46}">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158" authorId="0" shapeId="0" xr:uid="{5667C999-20BE-4ABE-9E2E-8BD363B534E2}">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158" authorId="0" shapeId="0" xr:uid="{4686B87A-EECC-4565-8AE8-57997FEAAD9E}">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160" authorId="0" shapeId="0" xr:uid="{85362330-804B-495A-B3E2-3CA6A424A64C}">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160" authorId="0" shapeId="0" xr:uid="{C6183AC0-41AB-45B3-A53E-52E58E8CB22D}">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160" authorId="0" shapeId="0" xr:uid="{EF0E610D-4917-47F1-BA0D-D779AB317F0D}">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162" authorId="0" shapeId="0" xr:uid="{CABE8261-5CBA-4990-B099-0081FDDCC4E4}">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162" authorId="0" shapeId="0" xr:uid="{33EF3735-1E47-41D0-BBE7-3DBFB68F8056}">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162" authorId="0" shapeId="0" xr:uid="{5526B762-2F3A-4E43-922B-187EAC5585CA}">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164" authorId="0" shapeId="0" xr:uid="{18F19118-1351-4006-BBA3-769EECB233CD}">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164" authorId="0" shapeId="0" xr:uid="{E6046E2D-5C71-4C45-ABBF-345836514741}">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164" authorId="0" shapeId="0" xr:uid="{1C9595BD-A0DF-4103-97FB-356A68C00CD1}">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166" authorId="0" shapeId="0" xr:uid="{86FEF932-AE27-47D4-A3F5-B7ACEB4EBB3F}">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166" authorId="0" shapeId="0" xr:uid="{750063E9-1C50-424E-8E5F-1D1CEAEBF6BD}">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166" authorId="0" shapeId="0" xr:uid="{E8B69BF5-5280-4153-89AC-2A40CA351823}">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168" authorId="0" shapeId="0" xr:uid="{CE549538-BF7D-4293-AAF9-E376F2B3233F}">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168" authorId="0" shapeId="0" xr:uid="{EC3A8147-1211-45B7-AA9A-A5653834455C}">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168" authorId="0" shapeId="0" xr:uid="{9AC11619-C155-4812-8A5D-359F7AFE279C}">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170" authorId="0" shapeId="0" xr:uid="{35CAE5A0-6C6A-46EA-ADCA-7F4D6441C5E0}">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170" authorId="0" shapeId="0" xr:uid="{5E1A5F05-EB40-49C4-85D3-07650658E61D}">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170" authorId="0" shapeId="0" xr:uid="{E748780C-C7DC-4C37-B211-B280B88014CF}">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172" authorId="0" shapeId="0" xr:uid="{CC159B00-2829-4C53-8CE2-E479FCC11B4F}">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172" authorId="0" shapeId="0" xr:uid="{1A6793CA-1561-41F3-A5A9-6735746F4D28}">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172" authorId="0" shapeId="0" xr:uid="{92B51DC4-DB82-48DC-825C-135A8E37E931}">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174" authorId="0" shapeId="0" xr:uid="{EDF4D0F2-B60A-43A4-9290-B44B3D7181AF}">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174" authorId="0" shapeId="0" xr:uid="{CE17D2A9-CCF5-41B8-8883-04CAB7A74014}">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174" authorId="0" shapeId="0" xr:uid="{0011587E-B0D6-4721-A316-0C3187B4C691}">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176" authorId="0" shapeId="0" xr:uid="{F499608E-1A89-439A-8116-66BB2516FE6C}">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176" authorId="0" shapeId="0" xr:uid="{10B1179A-1B08-4CD0-9C48-C4E0AB7B242F}">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176" authorId="0" shapeId="0" xr:uid="{824892DE-0EAC-40BB-A504-F63F4AD4A119}">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178" authorId="0" shapeId="0" xr:uid="{78FFD5E8-B178-4899-82ED-440987BEC91C}">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178" authorId="0" shapeId="0" xr:uid="{6FBBD183-5528-4924-9D7C-BD52755F5C14}">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178" authorId="0" shapeId="0" xr:uid="{BF6DFF30-F2CF-46C2-A87E-10E2A401D980}">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180" authorId="0" shapeId="0" xr:uid="{1938EE54-E22E-487A-B61C-58E02EC72918}">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180" authorId="0" shapeId="0" xr:uid="{BC2A1EAE-3E30-4B40-A4BC-72749B7EDCA8}">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180" authorId="0" shapeId="0" xr:uid="{6D90DFD9-A5C8-4FCA-A8D2-0BBE7A9C4A5B}">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182" authorId="0" shapeId="0" xr:uid="{6371263A-8BF9-4B5F-BD65-379B2F15F948}">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182" authorId="0" shapeId="0" xr:uid="{9B324831-8786-40C8-AC12-4CFD800F18FF}">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182" authorId="0" shapeId="0" xr:uid="{085E6039-A227-4FE4-BCF6-72A64A74C553}">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184" authorId="0" shapeId="0" xr:uid="{35A0D0A8-5761-49FC-A5D0-7D1FA3D162FA}">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184" authorId="0" shapeId="0" xr:uid="{AA0457A2-3982-495A-BDE0-00B44344E2CB}">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184" authorId="0" shapeId="0" xr:uid="{617BC6D9-096E-4370-BABD-5212ECF98347}">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186" authorId="0" shapeId="0" xr:uid="{42FA9137-077E-4B79-B292-C4908E06E7D4}">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186" authorId="0" shapeId="0" xr:uid="{574AECF1-0BB9-48FB-B197-DF78826DB8D5}">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186" authorId="0" shapeId="0" xr:uid="{06027D95-468B-4250-9315-4417F102AD04}">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188" authorId="0" shapeId="0" xr:uid="{0BC5F9E2-C309-4A2E-8E75-EE7B9845A092}">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188" authorId="0" shapeId="0" xr:uid="{40AB0FB5-7DDD-43E7-9F92-F75F62F91900}">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188" authorId="0" shapeId="0" xr:uid="{3B4DC595-D32A-4738-9EB9-CF0832450CB3}">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190" authorId="0" shapeId="0" xr:uid="{71D7AD23-E733-4A16-90E9-D5986C04FC89}">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190" authorId="0" shapeId="0" xr:uid="{69901B91-4590-4591-8DED-AC2886367B02}">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190" authorId="0" shapeId="0" xr:uid="{90FC8728-70C2-4639-9963-45E00AB363C2}">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192" authorId="0" shapeId="0" xr:uid="{9CB394C9-D330-4523-B9C7-4015F124E805}">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192" authorId="0" shapeId="0" xr:uid="{62B462BB-9FDE-447A-983E-D2BFA2AE1FE0}">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192" authorId="0" shapeId="0" xr:uid="{FDC4DFA1-B13A-4B4E-A483-997E7E5AD75C}">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194" authorId="0" shapeId="0" xr:uid="{AD2A3D8D-BD2E-4926-B1D3-8F4D67B41906}">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194" authorId="0" shapeId="0" xr:uid="{CF780267-1864-4250-9356-672AB5E2F360}">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194" authorId="0" shapeId="0" xr:uid="{8A570DA7-5ACC-4970-A607-C433A4E4B331}">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196" authorId="0" shapeId="0" xr:uid="{76AFE106-88D4-4D7A-BE64-D60D1D1D392C}">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196" authorId="0" shapeId="0" xr:uid="{F6F09DC9-791A-4A86-9482-61FFA5DE1837}">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196" authorId="0" shapeId="0" xr:uid="{BC73BCDC-3587-46EA-832F-AC338896FB3C}">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198" authorId="0" shapeId="0" xr:uid="{A8BE4D0A-FE52-4549-BB4B-4943A41120B8}">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198" authorId="0" shapeId="0" xr:uid="{0FD4FB08-B591-499E-AC53-9CDDD03EDA9C}">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198" authorId="0" shapeId="0" xr:uid="{B5661FBE-C89F-470B-AE0A-24EFB97A695E}">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200" authorId="0" shapeId="0" xr:uid="{224523F9-9B60-44BC-B5D5-6A9E349062E3}">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200" authorId="0" shapeId="0" xr:uid="{A9080D9C-E90B-4F02-BC3B-0E34C778E0D4}">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200" authorId="0" shapeId="0" xr:uid="{345AF8F8-3A57-4996-B803-F251C8A8E833}">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202" authorId="0" shapeId="0" xr:uid="{1D8ED2BA-9624-48B6-BD9B-A48DBCD5B9E8}">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202" authorId="0" shapeId="0" xr:uid="{7245424B-1833-4C65-A6FF-D3BB58112962}">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202" authorId="0" shapeId="0" xr:uid="{B87561EF-CC65-44B3-9D8D-FAA23360DE21}">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204" authorId="0" shapeId="0" xr:uid="{DEC47B43-103D-4D72-9231-4A7F41834106}">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204" authorId="0" shapeId="0" xr:uid="{0FB76C0B-4337-405C-B32F-19F702D14C25}">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204" authorId="0" shapeId="0" xr:uid="{FB781EDD-BD1F-45EA-BD62-E31DBBDC931E}">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206" authorId="0" shapeId="0" xr:uid="{AF8D61E6-E8C3-47B2-8446-5D575EA7F455}">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206" authorId="0" shapeId="0" xr:uid="{F068D2C7-B209-4271-A2D9-648472107F2E}">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206" authorId="0" shapeId="0" xr:uid="{004FFA7B-10CD-4769-BE6A-1AED065692CA}">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208" authorId="0" shapeId="0" xr:uid="{2EFF2CA3-5B1E-4164-8218-F4C2E0902D98}">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208" authorId="0" shapeId="0" xr:uid="{B738C500-ADC0-42E3-95D5-0429DD1CE3D8}">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208" authorId="0" shapeId="0" xr:uid="{53D5AF6E-37BE-453B-8F99-62C763D2F3C0}">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210" authorId="0" shapeId="0" xr:uid="{2D909A0F-3ABD-4101-A8BC-4C3F3B30CAB2}">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210" authorId="0" shapeId="0" xr:uid="{010AD7AE-4C5E-447A-9390-0971CD0DB2CC}">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210" authorId="0" shapeId="0" xr:uid="{AE8DA74C-0C33-48B3-84A0-03CF0498944F}">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212" authorId="0" shapeId="0" xr:uid="{28DB668D-037B-4283-897B-4C3225D06437}">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212" authorId="0" shapeId="0" xr:uid="{138BABB9-9C34-406E-B350-80719769BDDA}">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212" authorId="0" shapeId="0" xr:uid="{DA73AD07-7EDE-4241-AE24-1F38C2D5A0D7}">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214" authorId="0" shapeId="0" xr:uid="{3DBAE7D9-033B-47C5-AF89-F680AD6E3147}">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214" authorId="0" shapeId="0" xr:uid="{CD7FC874-C30F-40C2-87DA-828A62BAB2F0}">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214" authorId="0" shapeId="0" xr:uid="{1B44A998-C507-4A3E-9DE2-FB6F3E298FB2}">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 ref="L216" authorId="0" shapeId="0" xr:uid="{599B3DD0-0E00-49DC-B286-05612A8377F2}">
      <text>
        <r>
          <rPr>
            <sz val="11"/>
            <color indexed="8"/>
            <rFont val="Calibri"/>
            <family val="2"/>
            <scheme val="minor"/>
          </rPr>
          <t xml:space="preserve">Please enter comma separated values from the following list:
</t>
        </r>
        <r>
          <rPr>
            <b/>
            <sz val="12"/>
            <rFont val="Arial"/>
            <family val="2"/>
          </rPr>
          <t xml:space="preserve">Adversarial
</t>
        </r>
        <r>
          <rPr>
            <b/>
            <sz val="12"/>
            <rFont val="Arial"/>
            <family val="2"/>
          </rPr>
          <t xml:space="preserve">Accidental
</t>
        </r>
        <r>
          <rPr>
            <b/>
            <sz val="12"/>
            <rFont val="Arial"/>
            <family val="2"/>
          </rPr>
          <t xml:space="preserve">Structural
</t>
        </r>
        <r>
          <rPr>
            <b/>
            <sz val="12"/>
            <rFont val="Arial"/>
            <family val="2"/>
          </rPr>
          <t xml:space="preserve">Environmental
</t>
        </r>
      </text>
    </comment>
    <comment ref="M216" authorId="0" shapeId="0" xr:uid="{529A0137-D30A-4C6B-A735-C5AB47986CF6}">
      <text>
        <r>
          <rPr>
            <sz val="11"/>
            <color indexed="8"/>
            <rFont val="Calibri"/>
            <family val="2"/>
            <scheme val="minor"/>
          </rPr>
          <t xml:space="preserve">Please enter comma separated values from the following list:
</t>
        </r>
        <r>
          <rPr>
            <b/>
            <sz val="12"/>
            <rFont val="Arial"/>
            <family val="2"/>
          </rPr>
          <t xml:space="preserve">Regulatory and Legal
</t>
        </r>
        <r>
          <rPr>
            <b/>
            <sz val="12"/>
            <rFont val="Arial"/>
            <family val="2"/>
          </rPr>
          <t xml:space="preserve">Reputational
</t>
        </r>
        <r>
          <rPr>
            <b/>
            <sz val="12"/>
            <rFont val="Arial"/>
            <family val="2"/>
          </rPr>
          <t xml:space="preserve">Financial
</t>
        </r>
        <r>
          <rPr>
            <b/>
            <sz val="12"/>
            <rFont val="Arial"/>
            <family val="2"/>
          </rPr>
          <t xml:space="preserve">Operational
</t>
        </r>
      </text>
    </comment>
    <comment ref="T216" authorId="0" shapeId="0" xr:uid="{EF4592F1-B823-4A38-B038-170CC1C689DC}">
      <text>
        <r>
          <rPr>
            <sz val="11"/>
            <color indexed="8"/>
            <rFont val="Calibri"/>
            <family val="2"/>
            <scheme val="minor"/>
          </rPr>
          <t xml:space="preserve">Please enter comma separated values from the following list:
</t>
        </r>
        <r>
          <rPr>
            <b/>
            <sz val="12"/>
            <rFont val="Arial"/>
            <family val="2"/>
          </rPr>
          <t xml:space="preserve">Ach_Aaron@bah.com
</t>
        </r>
        <r>
          <rPr>
            <b/>
            <sz val="12"/>
            <rFont val="Arial"/>
            <family val="2"/>
          </rPr>
          <t xml:space="preserve">kuykendall_michael1@bah.com
</t>
        </r>
        <r>
          <rPr>
            <b/>
            <sz val="12"/>
            <rFont val="Arial"/>
            <family val="2"/>
          </rPr>
          <t xml:space="preserve">trousdale_carter@bah.com
</t>
        </r>
        <r>
          <rPr>
            <b/>
            <sz val="12"/>
            <rFont val="Arial"/>
            <family val="2"/>
          </rPr>
          <t xml:space="preserve">Williams_dominic@bah.com
</t>
        </r>
        <r>
          <rPr>
            <b/>
            <sz val="12"/>
            <rFont val="Arial"/>
            <family val="2"/>
          </rPr>
          <t xml:space="preserve">cassidy_emily@bah.com
</t>
        </r>
        <r>
          <rPr>
            <b/>
            <sz val="12"/>
            <rFont val="Arial"/>
            <family val="2"/>
          </rPr>
          <t xml:space="preserve">beck_janlouise@bah.com
</t>
        </r>
        <r>
          <rPr>
            <b/>
            <sz val="12"/>
            <rFont val="Arial"/>
            <family val="2"/>
          </rPr>
          <t xml:space="preserve">brown_jason@bah.com
</t>
        </r>
        <r>
          <rPr>
            <b/>
            <sz val="12"/>
            <rFont val="Arial"/>
            <family val="2"/>
          </rPr>
          <t xml:space="preserve">jenkins_jeffrey@bah.com
</t>
        </r>
        <r>
          <rPr>
            <b/>
            <sz val="12"/>
            <rFont val="Arial"/>
            <family val="2"/>
          </rPr>
          <t xml:space="preserve">lee_jeongmin@bah.com
</t>
        </r>
        <r>
          <rPr>
            <b/>
            <sz val="12"/>
            <rFont val="Arial"/>
            <family val="2"/>
          </rPr>
          <t xml:space="preserve">collins_joshua@bah.com
</t>
        </r>
        <r>
          <rPr>
            <b/>
            <sz val="12"/>
            <rFont val="Arial"/>
            <family val="2"/>
          </rPr>
          <t xml:space="preserve">vogt_kejun@bah.com
</t>
        </r>
        <r>
          <rPr>
            <b/>
            <sz val="12"/>
            <rFont val="Arial"/>
            <family val="2"/>
          </rPr>
          <t xml:space="preserve">heuermann_lewis@bah.com
</t>
        </r>
        <r>
          <rPr>
            <b/>
            <sz val="12"/>
            <rFont val="Arial"/>
            <family val="2"/>
          </rPr>
          <t xml:space="preserve">pat.nolan1@bah.com
</t>
        </r>
        <r>
          <rPr>
            <b/>
            <sz val="12"/>
            <rFont val="Arial"/>
            <family val="2"/>
          </rPr>
          <t xml:space="preserve">mckenna_sean@bah.com
</t>
        </r>
        <r>
          <rPr>
            <b/>
            <sz val="12"/>
            <rFont val="Arial"/>
            <family val="2"/>
          </rPr>
          <t xml:space="preserve">kossman_thomas@bah.com
</t>
        </r>
        <r>
          <rPr>
            <b/>
            <sz val="12"/>
            <rFont val="Arial"/>
            <family val="2"/>
          </rPr>
          <t xml:space="preserve">compton_timothy@bah.com
</t>
        </r>
        <r>
          <rPr>
            <b/>
            <sz val="12"/>
            <rFont val="Arial"/>
            <family val="2"/>
          </rPr>
          <t xml:space="preserve">imanian_tyler@bah.com
</t>
        </r>
      </text>
    </comment>
  </commentList>
</comments>
</file>

<file path=xl/sharedStrings.xml><?xml version="1.0" encoding="utf-8"?>
<sst xmlns="http://schemas.openxmlformats.org/spreadsheetml/2006/main" count="2056" uniqueCount="1051">
  <si>
    <t>NIST CSF Domain</t>
  </si>
  <si>
    <t>Identify</t>
  </si>
  <si>
    <t>Protect</t>
  </si>
  <si>
    <t>Detect</t>
  </si>
  <si>
    <t>Respond</t>
  </si>
  <si>
    <t>Recover</t>
  </si>
  <si>
    <t>Score</t>
  </si>
  <si>
    <t>NIST CSF Risk Assessment Maturity Socring Workbook</t>
  </si>
  <si>
    <t>Version 1</t>
  </si>
  <si>
    <r>
      <t xml:space="preserve">2. When scoring, please fill </t>
    </r>
    <r>
      <rPr>
        <b/>
        <sz val="11"/>
        <color theme="1"/>
        <rFont val="Calibri"/>
        <family val="2"/>
        <scheme val="minor"/>
      </rPr>
      <t>column E &amp; F</t>
    </r>
    <r>
      <rPr>
        <sz val="11"/>
        <color theme="1"/>
        <rFont val="Calibri"/>
        <family val="2"/>
        <scheme val="minor"/>
      </rPr>
      <t xml:space="preserve"> (highlighted in Green) with assessment notes and scoring for individual CSF subcategories. The average scores for each catetory in column G - "Category Scoring" will be calculated automatically. </t>
    </r>
  </si>
  <si>
    <r>
      <t xml:space="preserve">4. </t>
    </r>
    <r>
      <rPr>
        <b/>
        <sz val="11"/>
        <color theme="1"/>
        <rFont val="Calibri"/>
        <family val="2"/>
        <scheme val="minor"/>
      </rPr>
      <t>Quick Tip</t>
    </r>
    <r>
      <rPr>
        <sz val="11"/>
        <color theme="1"/>
        <rFont val="Calibri"/>
        <family val="2"/>
        <scheme val="minor"/>
      </rPr>
      <t xml:space="preserve">: Since most of the enterprise organizations have a target state maturity of 3 - Well Defined, we can use CMM 3 as a start point for assessment notes. For example, to assess the client's maturity on ID.RA-1, first copy the SP-CMM 3 requirements for ID.RA-1 (Cell # K17) to the Assessment Notes (Cell # E17). Then modify the Assessment Notes by adding client specific information. While doing so, apply either </t>
    </r>
    <r>
      <rPr>
        <sz val="11"/>
        <color rgb="FFFF0000"/>
        <rFont val="Calibri"/>
        <family val="2"/>
        <scheme val="minor"/>
      </rPr>
      <t>+0.25</t>
    </r>
    <r>
      <rPr>
        <sz val="11"/>
        <color theme="1"/>
        <rFont val="Calibri"/>
        <family val="2"/>
        <scheme val="minor"/>
      </rPr>
      <t xml:space="preserve"> or </t>
    </r>
    <r>
      <rPr>
        <sz val="11"/>
        <color rgb="FFFF0000"/>
        <rFont val="Calibri"/>
        <family val="2"/>
        <scheme val="minor"/>
      </rPr>
      <t>-0.25</t>
    </r>
    <r>
      <rPr>
        <sz val="11"/>
        <color theme="1"/>
        <rFont val="Calibri"/>
        <family val="2"/>
        <scheme val="minor"/>
      </rPr>
      <t xml:space="preserve"> for the areas that the client demonstrates a strenghed or a gap. Once finish filling the client specific assessment notes, </t>
    </r>
    <r>
      <rPr>
        <b/>
        <sz val="11"/>
        <color theme="1"/>
        <rFont val="Calibri"/>
        <family val="2"/>
        <scheme val="minor"/>
      </rPr>
      <t>Subcategory Scoring = 3 - (0.25*10) = 0.5</t>
    </r>
    <r>
      <rPr>
        <sz val="11"/>
        <color theme="1"/>
        <rFont val="Calibri"/>
        <family val="2"/>
        <scheme val="minor"/>
      </rPr>
      <t xml:space="preserve"> (the second screenshot below).</t>
    </r>
  </si>
  <si>
    <t>Function</t>
  </si>
  <si>
    <t>Category</t>
  </si>
  <si>
    <r>
      <t xml:space="preserve">SP-CMM 0
</t>
    </r>
    <r>
      <rPr>
        <sz val="8"/>
        <color theme="0"/>
        <rFont val="Calibri"/>
        <family val="2"/>
        <scheme val="minor"/>
      </rPr>
      <t>Not Performed</t>
    </r>
  </si>
  <si>
    <r>
      <t xml:space="preserve">SP-CMM 1
</t>
    </r>
    <r>
      <rPr>
        <sz val="8"/>
        <color theme="0"/>
        <rFont val="Calibri"/>
        <family val="2"/>
        <scheme val="minor"/>
      </rPr>
      <t>Performed Informally</t>
    </r>
  </si>
  <si>
    <r>
      <t xml:space="preserve">SP-CMM 2
</t>
    </r>
    <r>
      <rPr>
        <sz val="8"/>
        <color theme="0"/>
        <rFont val="Calibri"/>
        <family val="2"/>
        <scheme val="minor"/>
      </rPr>
      <t>Planned &amp; Tracked</t>
    </r>
  </si>
  <si>
    <r>
      <t xml:space="preserve">SP-CMM 3
</t>
    </r>
    <r>
      <rPr>
        <sz val="8"/>
        <color theme="0"/>
        <rFont val="Calibri"/>
        <family val="2"/>
        <scheme val="minor"/>
      </rPr>
      <t>Well Defined</t>
    </r>
  </si>
  <si>
    <r>
      <t xml:space="preserve">SP-CMM 4
</t>
    </r>
    <r>
      <rPr>
        <sz val="8"/>
        <color theme="0"/>
        <rFont val="Calibri"/>
        <family val="2"/>
        <scheme val="minor"/>
      </rPr>
      <t>Quantitatively Controlled</t>
    </r>
  </si>
  <si>
    <r>
      <t xml:space="preserve">SP-CMM 5
</t>
    </r>
    <r>
      <rPr>
        <sz val="8"/>
        <color theme="0"/>
        <rFont val="Calibri"/>
        <family val="2"/>
        <scheme val="minor"/>
      </rPr>
      <t>Continuously Improving</t>
    </r>
  </si>
  <si>
    <t>IDENTIFY (ID)</t>
  </si>
  <si>
    <r>
      <t xml:space="preserve">Asset Management (ID.AM): </t>
    </r>
    <r>
      <rPr>
        <sz val="10"/>
        <color theme="1"/>
        <rFont val="Calibri"/>
        <family val="2"/>
        <scheme val="minor"/>
      </rPr>
      <t>The data, personnel, devices, systems, and facilities that enable the organization to achieve business purposes are identified and managed consistent with their relative importance to organizational objectives and the organization’s risk strategy.</t>
    </r>
  </si>
  <si>
    <r>
      <rPr>
        <b/>
        <sz val="10"/>
        <color rgb="FF000000"/>
        <rFont val="Calibri"/>
        <family val="2"/>
      </rPr>
      <t>ID.AM-1:</t>
    </r>
    <r>
      <rPr>
        <sz val="10"/>
        <color rgb="FF000000"/>
        <rFont val="Calibri"/>
        <family val="2"/>
      </rPr>
      <t xml:space="preserve"> Physical devices and systems within the organization are inventoried</t>
    </r>
  </si>
  <si>
    <t xml:space="preserve">- There is no evidence of a capability to inventory system components that:
 ▪ Accurately reflects the current system; 
 ▪ Is at the level of granularity deemed necessary for tracking and reporting;
 ▪ Includes organization-defined information deemed necessary to achieve effective property accountability; and
 ▪ Is available for review and audit by designated organizational officials.
</t>
  </si>
  <si>
    <t>- Inventories are manual (e.g., spreadsheets).
- Inventory of physical technology assets covers common devices (e.g., laptops, workstations and servers).
- Annual IT asset inventories are performed.
- No structured process exists to review or share the results of the inventories.</t>
  </si>
  <si>
    <t>- Inventories may be manual (e.g., spreadsheets) or automated.
- Inventory covers assets in scope for statutory, regulatory and/or contractual compliance, which includes both physical and virtual assets.
- Annual IT asset inventories are performed.
- No structured process exists to review or share the results of the inventories.</t>
  </si>
  <si>
    <t>- Inventories are predominately automated, but may have some manual components (e.g., cloud-based assets that are out of scope for automated inventory scans).
- Inventory of IT assets covers both physical and virtual assets to create a holistic visibility into the organization's assets.
- Inventories are configured to be recurring scans, based on the IT Asset Management (ITAM) tool configuration settings.
- ITAM leverages an established Configuration Management Database (CMDB), or similar tool, as the authoritative source of IT assets.
- Quarterly IT asset inventories are reviewed and shared with appropriate stakeholders.</t>
  </si>
  <si>
    <t>- Metrics are developed that provide management oversight to ensure the process is operating in an optimal capacity.
- Metrics reporting includes this process so it can be quantitatively analyzed.
- Inventories are predominately automated, but may have some manual components (e.g., cloud-based assets that are out of scope for automated inventory scans).
- Inventory of IT assets covers both physical and virtual assets to create a holistic visibility into the organization's assets.
- Inventories are configured to be recurring scans, based on the IT Asset Management (ITAM) tool configuration settings.
- ITAM leverages an established Configuration Management Database (CMDB), or similar tool, as the authoritative source of IT assets.
- Quarterly IT asset inventories and metrics are reviewed and shared with appropriate stakeholders.</t>
  </si>
  <si>
    <t>- Predictive analysis (e.g., machine learning, AI, etc.) is used to identify and alert on trends to enable decision makers to make time-critical decisions at the speed of relevance to support operational efficiency. 
- Proactive adjustments to IT Asset Management (ITAM) are made to govern the process, based on metrics.
- Metrics are developed that provide management oversight to ensure the ITAM process is operating.
- Metrics reporting includes this process so it can be quantitatively analyzed.
- Inventories are predominately automated, but may have some manual components (e.g., cloud-based assets that are out of scope for automated inventory scans).
- Inventory of IT assets covers both physical and virtual assets to create a holistic visibility into the organization's assets.
- Inventories are configured to be recurring scans, based on the ITAM tool configuration settings.
- ITAM leverages an established Configuration Management Database (CMDB), or similar tool, as the authoritative source of IT assets.</t>
  </si>
  <si>
    <r>
      <t>ID.AM-2:</t>
    </r>
    <r>
      <rPr>
        <sz val="10"/>
        <color rgb="FF000000"/>
        <rFont val="Calibri"/>
        <family val="2"/>
        <scheme val="minor"/>
      </rPr>
      <t xml:space="preserve"> Software platforms and applications within the organization are inventoried</t>
    </r>
  </si>
  <si>
    <r>
      <t xml:space="preserve">ID.AM-3: </t>
    </r>
    <r>
      <rPr>
        <sz val="10"/>
        <color rgb="FF000000"/>
        <rFont val="Calibri"/>
        <family val="2"/>
        <scheme val="minor"/>
      </rPr>
      <t>Organizational communication and data flows are mapped</t>
    </r>
  </si>
  <si>
    <t>- There is no evidence of a capability to maintain network architecture diagrams that: 
 ▪ Contain sufficient detail to assess the security of the network's architecture;
 ▪ Reflect the current state of the network environment; and
 ▪ Document all sensitive data flows.</t>
  </si>
  <si>
    <t>- IT personnel maintain network diagrams to document the flow of data across the network.
- On at least an annual basis, or after any major technology or process change, network diagrams are updated to reflect the current topology.</t>
  </si>
  <si>
    <t>- Application/system/process owners categorize data in accordance with organizational policies and standards.
- Application/system/process owners, in conjunction with IT and cybersecurity personnel, document where personal data is stored, transmitted and processed in order to document sensitive data flows.
- Application/system/process owners, in conjunction with IT and cybersecurity personnel, generate Data Flow Diagrams (DFDs) and network diagrams.
- On at least an annual basis, or after any major technology or process change, the application/system/process owner updates the data mapping documentation.</t>
  </si>
  <si>
    <t>- Data Protection Officer (DPO) maintains a centralized repository of sensitive data flows.
- Application/system/process owners categorize data in accordance with organizational policies and standards.
- Application/system/process owners, in conjunction with IT and cybersecurity personnel, document where personal data is stored, transmitted and processed in order to document sensitive data flows.
- Application/system/process owners, in conjunction with IT and cybersecurity personnel, generate Data Flow Diagrams (DFDs) and network diagrams.
- On at least an annual basis, or after any major technology or process change, the application/system/process owner updates the data mapping documentation.</t>
  </si>
  <si>
    <t>- Metrics are developed that provide management oversight to ensure all business processes involving sensitive data have appropriate data mapping.
- Metrics reporting includes this process so it can be quantitatively analyzed.
- Data Protection Officer (DPO) maintains a centralized repository of sensitive data flows.
- Application/system/process owners categorize data in accordance with organizational policies and standards.
- Application/system/process owners, in conjunction with IT and cybersecurity personnel, document where personal data is stored, transmitted and processed in order to document sensitive data flows.
- Application/system/process owners, in conjunction with IT and cybersecurity personnel, generate Data Flow Diagrams (DFDs) and network diagrams.
- On at least an annual basis, or after any major technology or process change, the application/system/process owner updates the data mapping documentation.</t>
  </si>
  <si>
    <t>See SP-CMM4. SP-CMM5 is N/A, since a continuously-improving process is not necessary to maintain network architecture diagrams that: 
 ▪ Contain sufficient detail to assess the security of the network's architecture;
 ▪ Reflect the current state of the network environment; and
 ▪ Document all sensitive data flows.</t>
  </si>
  <si>
    <r>
      <t>ID.AM-5:</t>
    </r>
    <r>
      <rPr>
        <sz val="10"/>
        <color rgb="FF000000"/>
        <rFont val="Calibri"/>
        <family val="2"/>
        <scheme val="minor"/>
      </rPr>
      <t xml:space="preserve"> Resources (e.g., hardware, devices, data, time, personnel, and software) are prioritized based on their classification, criticality, and business value </t>
    </r>
  </si>
  <si>
    <t xml:space="preserve">- There is no evidence of a capability to ensure data and assets are categorized in accordance with applicable statutory, regulatory and contractual requirements. </t>
  </si>
  <si>
    <t xml:space="preserve">SP-CMM1 is N/A, since a structured process is required to ensure data and assets are categorized in accordance with applicable statutory, regulatory and contractual requirements. </t>
  </si>
  <si>
    <t>- IT security personnel identify data protection and privacy controls that are appropriate to address applicable statutory, regulatory and contractual requirements. 
- Physical controls, administrative processes and technologies focus on protecting High Value Assets (HVAs), including environments where sensitive data is stored, transmitted and processed.
- Data protection controls are primarily administrative and preventative in nature (e.g., policies &amp; standards) to classify, protect and dispose of systems and data.
- IT personnel, or a similar function, implement and maintain an asset management capability.
- Technologies are configured to protect data with the strength and integrity commensurate with the classification or sensitivity of the information and mostly conform to industry-recognized standards for hardening (e.g., DISA STIGs, CIS Benchmarks or OEM security guides), including cryptographic protections for sensitive data.
- Data management is decentralized where business process owners are expected to take the initiative to work with Data Protection Officers (DPOs) to ensure applicable statutory, regulatory and contractual obligations are properly addressed, including the storage, transmission and processing of sensitive data.</t>
  </si>
  <si>
    <t>- A Governance, Risk &amp; Compliance (GRC) team, or similar function, ensures that statutory, regulatory and contractual cybersecurity and privacy obligations for data protection are properly governed.
- The GRC function facilitates the implementation of data protection controls to ensure data stewardship is assigned, documented and communicated, including standards covering data classification and secure handling of both physical and digital assets.
- An IT infrastructure team, or similar function, ensures that statutory, regulatory and contractual cybersecurity and privacy obligations are addressed to ensure secure configurations are designed, built and maintained.
- An IT Asset Management (ITAM) program, or similar function, categorizes assets according to the data the asset stores, transmits and/or processes and applies the appropriate technology controls to protect the data according to the organization’s data classification and handling requirements.</t>
  </si>
  <si>
    <t xml:space="preserve">- Metrics are developed that provide management oversight to ensure the data &amp; asset classification process is operating in an optimal capacity.
- Metrics reporting includes this process so it can be quantitatively analyzed.
- A Governance, Risk &amp; Compliance (GRC) team, or similar function, ensures that statutory, regulatory and contractual cybersecurity and privacy obligations for data protection are properly governed.
- The GRC function facilitates the implementation of data protection controls to ensure data stewardship is assigned, documented and communicated, including standards covering data classification and secure handling of both physical and digital assets.
- An IT infrastructure team, or similar function, ensures that statutory, regulatory and contractual cybersecurity and privacy obligations are addressed to ensure secure configurations are designed, built and maintained.
- An IT Asset Management (ITAM) program, or similar function, categorizes assets according to the data the asset stores, transmits and/or processes and applies the appropriate technology controls to protect the data according to the organization’s data classification and handling requirements.
</t>
  </si>
  <si>
    <t xml:space="preserve">See SP-CMM4. SP-CMM5 is N/A, since a continuously-improving process is not necessary to ensure data and assets are categorized in accordance with applicable statutory, regulatory and contractual requirements. </t>
  </si>
  <si>
    <r>
      <t xml:space="preserve">ID.AM-6: </t>
    </r>
    <r>
      <rPr>
        <sz val="10"/>
        <color rgb="FF000000"/>
        <rFont val="Calibri"/>
        <family val="2"/>
        <scheme val="minor"/>
      </rPr>
      <t>Cybersecurity roles and responsibilities for the entire workforce and third-party stakeholders (e.g., suppliers, customers, partners) are established</t>
    </r>
  </si>
  <si>
    <t xml:space="preserve">There is no evidence of a capability to assign a qualified individual with the mission and resources to centrally-manage, coordinate, develop, implement and maintain an enterprise-wide cybersecurity and privacy program. </t>
  </si>
  <si>
    <t xml:space="preserve">SP-CMM1 is N/A, since a structured process is required to assign a qualified individual with the mission and resources to centrally-manage, coordinate, develop, implement and maintain an enterprise-wide cybersecurity and privacy program. </t>
  </si>
  <si>
    <t>A qualified individual is assigned the role and responsibilities to centrally-manage, coordinate, develop, implement and maintain a cybersecurity and privacy program.</t>
  </si>
  <si>
    <t xml:space="preserve">A Governance, Risk &amp; Compliance (GRC) team, or similar function, provides governance oversight for the implementation of applicable statutory, regulatory and contractual cybersecurity and privacy obligations that facilitate the implementation of secure practices to protect the confidentiality, integrity, availability and safety of the organization’s applications, systems, services and data.
- A Human Resources (HR), or similar function, ensures industry-recognized HR practices are implemented for assigning and managing roles and responsibilities.
- The role and responsibilities of governing the organization's cybersecurity program is formally assigned to a qualified individual (e.g., Chief Information Security Officer).
- The role and responsibilities of governing the organization's privacy program is formally assigned to a qualified individual (e.g., Chief Privacy Officer or Data Protection Officer). </t>
  </si>
  <si>
    <t xml:space="preserve">See SP-CMM3. SP-CMM4 is N/A, since a quantitatively-controlled process is not necessary to assign a qualified individual with the mission and resources to centrally-manage, coordinate, develop, implement and maintain an enterprise-wide cybersecurity and privacy program. </t>
  </si>
  <si>
    <t xml:space="preserve">See SP-CMM4. SP-CMM5 is N/A, since a continuously-improving process is not necessary to assign a qualified individual with the mission and resources to centrally-manage, coordinate, develop, implement and maintain an enterprise-wide cybersecurity and privacy program. </t>
  </si>
  <si>
    <r>
      <t xml:space="preserve">Business Environment (ID.BE): </t>
    </r>
    <r>
      <rPr>
        <sz val="10"/>
        <color theme="1"/>
        <rFont val="Calibri"/>
        <family val="2"/>
        <scheme val="minor"/>
      </rPr>
      <t>The organization’s mission, objectives, stakeholders, and activities are understood and prioritized; this information is used to inform cybersecurity roles, responsibilities, and risk management decisions.</t>
    </r>
  </si>
  <si>
    <r>
      <t xml:space="preserve">ID.BE-1: </t>
    </r>
    <r>
      <rPr>
        <sz val="10"/>
        <color rgb="FF000000"/>
        <rFont val="Calibri"/>
        <family val="2"/>
        <scheme val="minor"/>
      </rPr>
      <t>The organization’s role in the supply chain is identified and communicated</t>
    </r>
  </si>
  <si>
    <t>- There is no evidence of a capability to identify, prioritize and assess suppliers and partners of critical systems, components and services using a supply chain risk assessment process relative to their importance in supporting the delivery of high-value services.</t>
  </si>
  <si>
    <t>SP-CMM1 is N/A, since a structured process is required to identify, prioritize and assess suppliers and partners of critical systems, components and services using a supply chain risk assessment process relative to their importance in supporting the delivery of high-value services.</t>
  </si>
  <si>
    <t>- Procurement contracts require third-party service providers to follow secure engineering practices. 
- A Project Management Office (PMO), or project management function, facilitates the implementation of security and privacy-related resource planning controls across the System Development Lifecycle (SDLC) for all high-value projects.
- IT security personnel identify data protection and privacy controls that are appropriate to address applicable statutory, regulatory and contractual requirements for security management.
- IT personnel, or a similar function, facilitate the implementation of secure practices that protect the confidentiality, integrity, availability and safety of the organization’s technology assets, data and network(s).
- Technologies are configured to protect data with the strength and integrity commensurate with the classification or sensitivity of the information and mostly conform to industry-recognized standards for hardening (e.g., DISA STIGs, CIS Benchmarks or OEM security guides), including cryptographic protections for sensitive data.</t>
  </si>
  <si>
    <t xml:space="preserve">- A Governance, Risk &amp; Compliance (GRC) team, or similar function, provides governance oversight for the implementation of applicable statutory, regulatory and contractual cybersecurity and privacy obligations that facilitate the implementation of secure practices to protect the confidentiality, integrity, availability and safety of the organization’s applications, systems, services and data.
- A GRC team, or similar function, facilitates the implementation of third-party management controls.
- IT/cybersecurity architects work with the Technology Infrastructure team to implement a “layered defense” architecture that implements a defense-in-depth approach to network-based security controls.
- An IT Asset Management (ITAM) program, or similar function, categorizes devices according to the data the asset stores, transmits and/or processes and applies the appropriate technology controls to protect the asset and data.
- Security engineering, or a similar function, ensures that devices conform to industry-recognized standards for configuration hardening (e.g., DISA STIGs, CIS Benchmarks or OEM security guides) for test, development, staging and production environments. This includes creating special hardening requirements for High-Value Assets (HVAs).
- An Identity &amp; Access Management (IAM), or similar function, facilitates the implementation of identification and access management controls for devices.
- An Integrated Security Incident Response Team (ISIRT), or similar function, exists to form an on-demand, integrated team of cybersecurity, IT, privacy and business function representatives that can execute coordinated incident response operations that includes third-party service providers.
- A GRC team, or similar function, facilitates the identification, prioritization and assessment of suppliers and partners of critical systems, components and services using a supply chain risk assessment process. </t>
  </si>
  <si>
    <t xml:space="preserve">- Metrics are developed that provide management oversight to ensure the third-party criticality assessments process is operating in an optimal capacity.
- Metrics reporting includes this process so it can be quantitatively analyzed.
- A Governance, Risk &amp; Compliance (GRC) team, or similar function, provides governance oversight for the implementation of applicable statutory, regulatory and contractual cybersecurity and privacy obligations that facilitate the implementation of secure practices to protect the confidentiality, integrity, availability and safety of the organization’s applications, systems, services and data.
- A GRC team, or similar function, facilitates the implementation of third-party management controls.
- IT/cybersecurity architects work with the Technology Infrastructure team to implement a “layered defense” architecture that implements a defense-in-depth approach to network-based security controls.
- An IT Asset Management (ITAM) program, or similar function, categorizes devices according to the data the asset stores, transmits and/or processes and applies the appropriate technology controls to protect the asset and data.
- Security engineering, or a similar function, ensures that devices conform to industry-recognized standards for configuration hardening (e.g., DISA STIGs, CIS Benchmarks or OEM security guides) for test, development, staging and production environments. This includes creating special hardening requirements for High-Value Assets (HVAs).
- An Identity &amp; Access Management (IAM), or similar function, facilitates the implementation of identification and access management controls for devices.
- An Integrated Security Incident Response Team (ISIRT), or similar function, exists to form an on-demand, integrated team of cybersecurity, IT, privacy and business function representatives that can execute coordinated incident response operations that includes third-party service providers.
- A GRC team, or similar function, facilitates the identification, prioritization and assessment of suppliers and partners of critical systems, components and services using a supply chain risk assessment process. </t>
  </si>
  <si>
    <t>See SP-CMM4. SP-CMM5 is N/A, since a continuously-improving process is not necessary to identify, prioritize and assess suppliers and partners of critical systems, components and services using a supply chain risk assessment process relative to their importance in supporting the delivery of high-value services.</t>
  </si>
  <si>
    <r>
      <t xml:space="preserve">ID.BE-2: </t>
    </r>
    <r>
      <rPr>
        <sz val="10"/>
        <color rgb="FF000000"/>
        <rFont val="Calibri"/>
        <family val="2"/>
        <scheme val="minor"/>
      </rPr>
      <t>The organization’s place in critical infrastructure and its industry sector is identified and communicated</t>
    </r>
  </si>
  <si>
    <t>- There is no evidence of a capability to implement a threat intelligence program that includes a cross-organization information-sharing capability that can influence the development of the system and security architectures, selection of security solutions, monitoring, threat hunting, response and recovery activities.</t>
  </si>
  <si>
    <t>SP-CMM1 is N/A, since a structured process is required to implement a threat intelligence program that includes a cross-organization information-sharing capability that can influence the development of the system and security architectures, selection of security solutions, monitoring, threat hunting, response and recovery activities.</t>
  </si>
  <si>
    <t>- IT security personnel identify data protection and privacy controls that are appropriate to address applicable statutory, regulatory and contractual requirements for security management.
- IT personnel, or a similar function, subscribe to threat feeds to maintain situational awareness of emerging threats.
- The HR function, in conjunction with IT security personnel, help ensure secure practices are implemented in personnel management operations to help manage threats.
- IT personnel, or a similar function, implement and maintain an asset management capability, including endpoint devices.
- Technologies are configured to protect data with the strength and integrity commensurate with the classification or sensitivity of the information and mostly conform to industry-recognized standards for hardening (e.g., DISA STIGs, CIS Benchmarks or OEM security guides), including cryptographic protections for sensitive data.</t>
  </si>
  <si>
    <t xml:space="preserve">- A Governance, Risk &amp; Compliance (GRC) team, or similar function, provides governance oversight for the implementation of applicable statutory, regulatory and contractual cybersecurity and privacy obligations that facilitate the implementation of secure engineering practices to protect the confidentiality, integrity, availability and safety of the organization’s applications, systems, services and data.
- An IT Asset Management (ITAM) program, or similar function, categorizes devices according to the data the asset stores, transmits and/or processes and applies the appropriate technology controls to protect the asset and data.
- An Identity &amp; Access Management (IAM), or similar function, facilitates the implementation of identification and access management controls.
- An Integrated Security Incident Response Team (ISIRT), or similar function, exists to form an on-demand, integrated team of cybersecurity, IT, privacy and business function representatives that can execute coordinated incident response operations that includes a cross-discipline insider threat incident handling capability.
- A Security Operations Center (SOC), or similar function, facilitates incident management operations that cover preparation, detection and analysis, containment, eradication and recovery, including monitoring threat intelligence feeds. </t>
  </si>
  <si>
    <t xml:space="preserve">- Metrics are developed that provide management oversight to ensure the threat awareness program process is operating in an optimal capacity.
- Metrics reporting includes this process so it can be quantitatively analyzed.
- A Governance, Risk &amp; Compliance (GRC) team, or similar function, provides governance oversight for the implementation of applicable statutory, regulatory and contractual cybersecurity and privacy obligations that facilitate the implementation of secure engineering practices to protect the confidentiality, integrity, availability and safety of the organization’s applications, systems, services and data.
- An IT Asset Management (ITAM) program, or similar function, categorizes devices according to the data the asset stores, transmits and/or processes and applies the appropriate technology controls to protect the asset and data.
- An Identity &amp; Access Management (IAM), or similar function, facilitates the implementation of identification and access management controls.
- An Integrated Security Incident Response Team (ISIRT), or similar function, exists to form an on-demand, integrated team of cybersecurity, IT, privacy and business function representatives that can execute coordinated incident response operations that includes a cross-discipline insider threat incident handling capability.
- A Security Operations Center (SOC), or similar function, facilitates incident management operations that cover preparation, detection and analysis, containment, eradication and recovery, including monitoring threat intelligence feeds. </t>
  </si>
  <si>
    <t>See SP-CMM4. SP-CMM5 is N/A, since a continuously-improving process is not necessary to implement a threat intelligence program that includes a cross-organization information-sharing capability that can influence the development of the system and security architectures, selection of security solutions, monitoring, threat hunting, response and recovery activities.</t>
  </si>
  <si>
    <r>
      <t xml:space="preserve">ID.BE-3: </t>
    </r>
    <r>
      <rPr>
        <sz val="10"/>
        <color rgb="FF000000"/>
        <rFont val="Calibri"/>
        <family val="2"/>
        <scheme val="minor"/>
      </rPr>
      <t>Priorities for organizational mission, objectives, and activities are established and communicated</t>
    </r>
  </si>
  <si>
    <t>- There is no evidence of a capability to identify and allocate resources for management, operational, technical and privacy requirements within business process planning for projects / initiatives.</t>
  </si>
  <si>
    <t>- IT personnel utilize an informal process to design, build and maintain secure configurations for test, development, staging and production environments, including the implementation of appropriate data protection and privacy controls.
- Project management is decentralized and generally lacks formal project management managers or broader oversight.
- IT staff work with business process owners to help ensure secure practices are implemented throughout the System Development Lifecycle (SDLC) for all high-value projects.</t>
  </si>
  <si>
    <t>- A Project Management Office (PMO), or project management function, facilitates the implementation of security and privacy-related resource planning controls across the System Development Lifecycle (SDLC) for all high-value projects.
- Project management is mainly decentralized, with the responsibility for enforcing security and privacy control implementation being assigned to users’ supervisors and managers.
- IT security personnel identify data protection and privacy controls that are appropriate to address applicable statutory, regulatory and contractual requirements for project management.</t>
  </si>
  <si>
    <t xml:space="preserve">- A Project Management Office (PMO), or project management function, facilitates the centralized-implementation of security and privacy-related resource planning controls across the System Development Lifecycle (SDLC) for all projects.
- The PMO facilitates the identification and allocation of resources for cybersecurity and privacy requirements within business process planning for projects and other initiatives.
- A Governance, Risk &amp; Compliance (GRC) team, or similar function, ensures that applicable statutory, regulatory and contractual cybersecurity and privacy obligations are properly governed to facilitate the implementation of secure practices that protect the confidentiality, integrity, availability and safety of the organization’s technology assets and data.
- The PMO, in conjunction with both GRC and privacy personnel, ensures Data Protection Impact Assessments (DPIAs) are performed, as needed, as project criteria evolve that could impact privacy considerations.
- The PMO governs facilitates project involvement for Information Assurance Program (IAP) as part of the organization’s established project management processes to ensure both security and privacy principles are identified and implemented.
- A GRC, or security engineering function, conducts functional testing of all applicable administrative, physical and technical controls as part of “business as usual” pre-production testing. 
- The PMO tracks all capital planning and investment requests, including the resources needed to implement the security &amp; privacy programs and documents all exceptions to this requirement. </t>
  </si>
  <si>
    <t xml:space="preserve">- Metrics are developed that provide management oversight to ensure the allocation of resources process is operating in an optimal capacity.
- Metrics reporting includes this process so it can be quantitatively analyzed.
- A Project Management Office (PMO), or project management function, facilitates the centralized-implementation of security and privacy-related resource planning controls across the System Development Lifecycle (SDLC) for all projects.
- The PMO facilitates the identification and allocation of resources for cybersecurity and privacy requirements within business process planning for projects and other initiatives.
- A Governance, Risk &amp; Compliance (GRC) team, or similar function, ensures that applicable statutory, regulatory and contractual cybersecurity and privacy obligations are properly governed to facilitate the implementation of secure practices that protect the confidentiality, integrity, availability and safety of the organization’s technology assets and data.
- The PMO, in conjunction with both GRC and privacy personnel, ensures Data Protection Impact Assessments (DPIAs) are performed, as needed, as project criteria evolve that could impact privacy considerations.
- The PMO governs facilitates project involvement for Information Assurance Program (IAP) as part of the organization’s established project management processes to ensure both security and privacy principles are identified and implemented.
- A GRC, or security engineering function, conducts functional testing of all applicable administrative, physical and technical controls as part of “business as usual” pre-production testing. 
- The PMO tracks all capital planning and investment requests, including the resources needed to implement the security &amp; privacy programs and documents all exceptions to this requirement. </t>
  </si>
  <si>
    <t>See SP-CMM4. SP-CMM5 is N/A, since a continuously-improving process is not necessary to identify and allocate resources for management, operational, technical and privacy requirements within business process planning for projects / initiatives.</t>
  </si>
  <si>
    <r>
      <t>ID.BE-4:</t>
    </r>
    <r>
      <rPr>
        <sz val="10"/>
        <color rgb="FF000000"/>
        <rFont val="Calibri"/>
        <family val="2"/>
        <scheme val="minor"/>
      </rPr>
      <t xml:space="preserve"> Dependencies and critical functions for delivery of critical services are established</t>
    </r>
  </si>
  <si>
    <t xml:space="preserve">- There is no evidence of a capability to identify critical system components and functions by performing a criticality analysis for critical systems, system components or services at pre-defined decision points in the Secure Development Life Cycle (SDLC). </t>
  </si>
  <si>
    <t xml:space="preserve">- A Project Management Office (PMO), or project management function, facilitates the implementation of security and privacy-related resource planning controls across the System Development Lifecycle (SDLC) for all high-value projects.
- Project management is mainly decentralized, with the responsibility for enforcing security and privacy control implementation being assigned to users’ supervisors and managers.
- IT security personnel identify data protection and privacy controls that are appropriate to address applicable statutory, regulatory and contractual requirements for project management.
- Project Managers (PMs), work with IT security and privacy personnel, to conduct Data Protection Impact Assessments (DPIAs) for projects that involve Personal Data (PD) considerations. </t>
  </si>
  <si>
    <t xml:space="preserve">- A Project Management Office (PMO), or project management function, facilitates the centralized-implementation of security and privacy-related resource planning controls across the System Development Lifecycle (SDLC) for all projects.
- The PMO facilitates the identification and allocation of resources for cybersecurity and privacy requirements within business process planning for projects and other initiatives.
- A Governance, Risk &amp; Compliance (GRC) team, or similar function, ensures that applicable statutory, regulatory and contractual cybersecurity and privacy obligations are properly governed to facilitate the implementation of secure practices that protect the confidentiality, integrity, availability and safety of the organization’s technology assets and data.
- The PMO, in conjunction with both GRC and privacy personnel, ensures Data Protection Impact Assessments (DPIAs) are performed, as needed, as project criteria evolve that could impact privacy considerations.
- The PMO governs facilitates project involvement for Information Assurance Program (IAP) as part of the organization’s established project management processes to ensure both security and privacy principles are identified and implemented.
- A GRC, or security engineering function, conducts functional testing of all applicable administrative, physical and technical controls as part of “business as usual” pre-production testing to determine the extent to which the controls are implemented correctly, operating as intended and producing the desired outcome with respect to meeting the requirements.
- Administrative processes exist to identify critical system components and functions by performing a criticality analysis for critical systems, system components or services at pre-defined decision points in the SDLC. </t>
  </si>
  <si>
    <t xml:space="preserve">- Metrics are developed that provide management oversight to ensure the security requirements definition process is operating in an optimal capacity.
- Metrics reporting includes this process so it can be quantitatively analyzed.
- A Project Management Office (PMO), or project management function, facilitates the centralized-implementation of security and privacy-related resource planning controls across the System Development Lifecycle (SDLC) for all projects.
- The PMO facilitates the identification and allocation of resources for cybersecurity and privacy requirements within business process planning for projects and other initiatives.
- A Governance, Risk &amp; Compliance (GRC) team, or similar function, ensures that applicable statutory, regulatory and contractual cybersecurity and privacy obligations are properly governed to facilitate the implementation of secure practices that protect the confidentiality, integrity, availability and safety of the organization’s technology assets and data.
- The PMO, in conjunction with both GRC and privacy personnel, ensures Data Protection Impact Assessments (DPIAs) are performed, as needed, as project criteria evolve that could impact privacy considerations.
- The PMO governs facilitates project involvement for Information Assurance Program (IAP) as part of the organization’s established project management processes to ensure both security and privacy principles are identified and implemented.
- A GRC, or security engineering function, conducts functional testing of all applicable administrative, physical and technical controls as part of “business as usual” pre-production testing to determine the extent to which the controls are implemented correctly, operating as intended and producing the desired outcome with respect to meeting the requirements.
- Administrative processes exist to identify critical system components and functions by performing a criticality analysis for critical systems, system components or services at pre-defined decision points in the SDLC. </t>
  </si>
  <si>
    <t xml:space="preserve">See SP-CMM4. SP-CMM5 is N/A, since a continuously-improving process is not necessary to identify critical system components and functions by performing a criticality analysis for critical systems, system components or services at pre-defined decision points in the Secure Development Life Cycle (SDLC). </t>
  </si>
  <si>
    <r>
      <t xml:space="preserve">ID.BE-5: </t>
    </r>
    <r>
      <rPr>
        <sz val="10"/>
        <color rgb="FF000000"/>
        <rFont val="Calibri"/>
        <family val="2"/>
        <scheme val="minor"/>
      </rPr>
      <t>Resilience requirements to support delivery of critical services are established for all operating states (e.g. under duress/attack, during recovery, normal operations)</t>
    </r>
  </si>
  <si>
    <t>There is no evidence of a capability to identify and document the critical systems, applications and services that support essential missions and business functions.</t>
  </si>
  <si>
    <t>IT personnel work with business stakeholders to identify business-critical systems and services.</t>
  </si>
  <si>
    <t>Disaster Recovery (DR) is formally assigned as an additional duty to existing IT or cybersecurity personnel.
- DR personnel work with business stakeholders to identify business-critical systems and services.</t>
  </si>
  <si>
    <t>Formal Disaster Recovery (DR) program exists for both security and privacy.
- DR function is formally assigned with defined roles and associated responsibilities, including critical roles that require redundancies and/or cross training.
- DR requirements for security and privacy are identified and documented.
- Controls are assigned to sensitive assets to comply with specific DR requirements to facilitate recovery operations in accordance with Recovery Time Objectives (RTOs) and Recovery Point Objectives (RPOs).
- DR personnel work with business stakeholders to identify business-critical systems and services.</t>
  </si>
  <si>
    <t>Metrics are developed that provide management oversight to ensure Business Continuity / Disaster Recovery (BC/DR) is functioning and tested.
- Metrics reporting includes this process so it can be quantitatively analyzed.
- Formal Disaster Recovery (DR) program exists for both security and privacy.
- DR function is formally assigned with defined roles and associated responsibilities, including critical roles that require redundancies and/or cross training.
- DR requirements for security and privacy are identified and documented.
- Controls are assigned to sensitive assets to comply with specific DR requirements to facilitate recovery operations in accordance with Recovery Time Objectives (RTOs) and Recovery Point Objectives (RPOs).
- DR personnel work with business stakeholders to identify business-critical systems and services.</t>
  </si>
  <si>
    <t>See SP-CMM4. SP-CMM5 is N/A, since a continuously-improving process is not necessary to identify and document the critical systems, applications and services that support essential missions and business functions.</t>
  </si>
  <si>
    <r>
      <t xml:space="preserve">Governance (ID.GV): </t>
    </r>
    <r>
      <rPr>
        <sz val="10"/>
        <color theme="1"/>
        <rFont val="Calibri"/>
        <family val="2"/>
        <scheme val="minor"/>
      </rPr>
      <t>The policies, procedures, and processes to manage and monitor the organization’s regulatory, legal, risk, environmental, and operational requirements are understood and inform the management of cybersecurity risk.</t>
    </r>
  </si>
  <si>
    <r>
      <t xml:space="preserve">ID.GV-1: </t>
    </r>
    <r>
      <rPr>
        <sz val="10"/>
        <color rgb="FF000000"/>
        <rFont val="Calibri"/>
        <family val="2"/>
        <scheme val="minor"/>
      </rPr>
      <t>Organizational cybersecurity policy is established and communicated</t>
    </r>
  </si>
  <si>
    <t>- There is no evidence of a capability to establish, maintain and disseminate cybersecurity and privacy policies, standards and procedures.</t>
  </si>
  <si>
    <t>- Basic cybersecurity policies and standards are documented [not based on any industry framework]
- Documentation is made available to internal personnel.
- Basic procedures are established for important tasks, but are ad hoc and not formally documented.</t>
  </si>
  <si>
    <t>- Cybersecurity policies and standards exist that are aligned with a leading cybersecurity framework (e.g., NIST 800-53, ISO 27002 or NIST Cybersecurity Framework).
- Documentation is made available to internal personnel.
- Procedures for important tasks are documented and assigned to individuals or teams.</t>
  </si>
  <si>
    <t>- A Governance, Risk &amp; Compliance (GRC) team, or similar function, provides governance oversight for the implementation of applicable statutory, regulatory and contractual cybersecurity and privacy obligations that facilitate the implementation of secure practices to protect the confidentiality, integrity, availability and safety of the organization’s applications, systems, services and data.
- Cybersecurity policies and standards are verified to address all applicable statutory, regulatory and contractual requirements.
- Documentation is made available to internal personnel and third-party stakeholders.
- Procedures are standardized across the organization to ensure uniformity and consistent execution.</t>
  </si>
  <si>
    <t>- Metrics are used to evaluate the coverage of policies and standards against obligations.
- Metrics are used to evaluate the execution of key procedures.
- A Governance, Risk &amp; Compliance (GRC) team, or similar function, provides governance oversight for the implementation of applicable statutory, regulatory and contractual cybersecurity and privacy obligations that facilitate the implementation of secure practices to protect the confidentiality, integrity, availability and safety of the organization’s applications, systems, services and data.
- Cybersecurity policies and standards are verified to address all applicable statutory, regulatory and contractual requirements.
- Documentation is made available to internal personnel and third-party stakeholders.
- Procedures are standardized across the organization to ensure uniformity and consistent execution.</t>
  </si>
  <si>
    <t>See SP-CMM4. SP-CMM5 is N/A, since a continuously-improving process is not necessary to establish, maintain and disseminate cybersecurity and privacy policies, standards and procedures.</t>
  </si>
  <si>
    <r>
      <t xml:space="preserve">ID.GV-2: </t>
    </r>
    <r>
      <rPr>
        <sz val="10"/>
        <color rgb="FF000000"/>
        <rFont val="Calibri"/>
        <family val="2"/>
        <scheme val="minor"/>
      </rPr>
      <t>Cybersecurity roles and responsibilities are coordinated and aligned with internal roles and external partners</t>
    </r>
  </si>
  <si>
    <t>- There is no evidence of a capability to control personnel security requirements including security roles and responsibilities for third-party providers.</t>
  </si>
  <si>
    <t>- IT personnel utilize an informal process to govern third-party service providers.
- Project management is decentralized and generally lacks formal project management managers or broader oversight.
- IT staff work with business process owners to help ensure secure practices are implemented throughout the System Development Lifecycle (SDLC) for all high-value projects.
- Configurations mostly conform to industry-recognized standards for hardening (e.g., DISA STIGs, CIS Benchmarks or OEM security guides).</t>
  </si>
  <si>
    <t>- A Governance, Risk &amp; Compliance (GRC) team, or similar function, provides governance oversight for the implementation of applicable statutory, regulatory and contractual cybersecurity and privacy obligations that facilitate the implementation of secure practices to protect the confidentiality, integrity, availability and safety of the organization’s applications, systems, services and data.
- A GRC team, or similar function, facilitates the implementation of third-party management controls.
- IT/cybersecurity architects work with the Technology Infrastructure team to implement a “layered defense” architecture that implements a defense-in-depth approach to network-based security controls.
- An IT Asset Management (ITAM) program, or similar function, categorizes devices according to the data the asset stores, transmits and/or processes and applies the appropriate technology controls to protect the asset and data.
- Security engineering, or a similar function, ensures that devices conform to industry-recognized standards for configuration hardening (e.g., DISA STIGs, CIS Benchmarks or OEM security guides) for test, development, staging and production environments. This includes creating special hardening requirements for High-Value Assets (HVAs).
- An Identity &amp; Access Management (IAM), or similar function, facilitates the implementation of identification and access management controls for devices.
- An Integrated Security Incident Response Team (ISIRT), or similar function, exists to form an on-demand, integrated team of cybersecurity, IT, privacy and business function representatives that can execute coordinated incident response operations that includes third-party service providers.
- Procurement contracts control personnel security requirements including security roles and responsibilities for third-party providers.</t>
  </si>
  <si>
    <t>- Metrics are developed that provide management oversight to ensure the third-party personnel security management process is operating in an optimal capacity.
- Metrics reporting includes this process so it can be quantitatively analyzed.
- A Governance, Risk &amp; Compliance (GRC) team, or similar function, provides governance oversight for the implementation of applicable statutory, regulatory and contractual cybersecurity and privacy obligations that facilitate the implementation of secure practices to protect the confidentiality, integrity, availability and safety of the organization’s applications, systems, services and data.
- A GRC team, or similar function, facilitates the implementation of third-party management controls.
- IT/cybersecurity architects work with the Technology Infrastructure team to implement a “layered defense” architecture that implements a defense-in-depth approach to network-based security controls.
- An IT Asset Management (ITAM) program, or similar function, categorizes devices according to the data the asset stores, transmits and/or processes and applies the appropriate technology controls to protect the asset and data.
- Security engineering, or a similar function, ensures that devices conform to industry-recognized standards for configuration hardening (e.g., DISA STIGs, CIS Benchmarks or OEM security guides) for test, development, staging and production environments. This includes creating special hardening requirements for High-Value Assets (HVAs).
- An Identity &amp; Access Management (IAM), or similar function, facilitates the implementation of identification and access management controls for devices.
- An Integrated Security Incident Response Team (ISIRT), or similar function, exists to form an on-demand, integrated team of cybersecurity, IT, privacy and business function representatives that can execute coordinated incident response operations that includes third-party service providers.
- Procurement contracts control personnel security requirements including security roles and responsibilities for third-party providers.</t>
  </si>
  <si>
    <t>See SP-CMM4. SP-CMM5 is N/A, since a continuously-improving process is not necessary to control personnel security requirements including security roles and responsibilities for third-party providers.</t>
  </si>
  <si>
    <r>
      <t xml:space="preserve">ID.GV-3: </t>
    </r>
    <r>
      <rPr>
        <sz val="10"/>
        <color rgb="FF000000"/>
        <rFont val="Calibri"/>
        <family val="2"/>
        <scheme val="minor"/>
      </rPr>
      <t>Legal and regulatory requirements regarding cybersecurity, including privacy and civil liberties obligations, are understood and managed</t>
    </r>
  </si>
  <si>
    <t>- There is no evidence of a capability to facilitate the identification and implementation of relevant legislative statutory, regulatory and contractual controls.</t>
  </si>
  <si>
    <t>- IT personnel utilize an informal process to govern statutory, regulatory and contractual compliance obligations. 
- Compliance reporting is performed, as required.</t>
  </si>
  <si>
    <t>- The IT security function utilizes a structured process to govern statutory, regulatory and contractual compliance obligations.
- The IT security function performs an annual review of existing compliance requirements and researches evolving or new requirements that are not in scope for compliance.
- Asset custodians are assigned roles and responsibilities that address technical compliance requirements.
- Compliance reporting is performed, as required.</t>
  </si>
  <si>
    <t>- A Governance, Risk &amp; Compliance (GRC) team, or similar function, ensures that statutory, regulatory and contractual cybersecurity and privacy obligations are properly governed.
- Clear delineation is established that business process owners and other stakeholders own the compliance requirements, while the GRC function merely provides oversight and expertise consulting. 
- The GRC function leverages industry-leading practices to govern compliance-related requirements.
- The GRC function is formally assigned with defined roles and associated responsibilities.
- The GRC function provides stakeholders with status reports on control execution to enable security controls oversight.
- Statutory, regulatory and contractual requirements for security and privacy are identified and documented.
- Audit Committee, or similar structure, governs changes to compliance operations to ensure its stability, reliability and predictability. 
- Compliance tasks and controls are managed through a centralized technology solution (e.g., GRC solutions) to assign controls, track control activities and report on compliance operations.</t>
  </si>
  <si>
    <t>See SP-CMM3. SP-CMM4 is N/A, since a quantitatively-controlled process is not necessary to facilitate the identification and implementation of relevant legislative statutory, regulatory and contractual controls.</t>
  </si>
  <si>
    <t>See SP-CMM4. SP-CMM5 is N/A, since a continuously-improving process is not necessary to facilitate the identification and implementation of relevant legislative statutory, regulatory and contractual controls.</t>
  </si>
  <si>
    <r>
      <t>ID.GV-4:</t>
    </r>
    <r>
      <rPr>
        <sz val="10"/>
        <color rgb="FF000000"/>
        <rFont val="Calibri"/>
        <family val="2"/>
        <scheme val="minor"/>
      </rPr>
      <t xml:space="preserve"> Governance and risk management processes address cybersecurity risks</t>
    </r>
  </si>
  <si>
    <t>- There is no evidence of a capability to facilitate the implementation of risk management controls.</t>
  </si>
  <si>
    <t>SP-CMM1 is N/A, since a structured process is required to facilitate the implementation of risk management controls.</t>
  </si>
  <si>
    <t>- IT security personnel identify data protection and privacy controls that are appropriate to address applicable statutory, regulatory and contractual requirements for risk management.
- IT security personnel, or a similar function, implements and maintains a rudimentary Risk Management Program (RMP) that provides operational guidance on how risk is identified, assessed, remediated and reported.
- Risk management is decentralized where business process owners are expected to self-manage risks associated with their systems, applications, services and data, based on the organization’s published policies and standards, including the identification, remediation and reporting of risks.
- Risk management processes (e.g., risk assessments) and technologies focus on protecting High Value Assets (HVAs), including environments where sensitive data is stored, transmitted and processed.
- Data management is decentralized where business process owners are expected to take the initiative to work with Data Protection Officers (DPOs) to ensure applicable statutory, regulatory and contractual obligations are properly addressed, including the storage, transmission and processing of sensitive data.
- Technologies are configured to protect data with the strength and integrity commensurate with the classification or sensitivity of the information and mostly conform to industry-recognized standards for hardening (e.g., DISA STIGs, CIS Benchmarks or OEM security guides), including cryptographic protections for sensitive data.
- Active Directory (AD), or a similar technology, is primarily used to centrally-manage identities and permissions. Due to technical or business limitations, asset/process owners are authorized to operate a decentralized access control program for their specific systems, applications or services.</t>
  </si>
  <si>
    <t>- An IT Asset Management (ITAM) program, or similar function, categorizes assets according to the data the asset stores, transmits and/or processes and applies the appropriate technology controls to protect the asset and data.
- Configuration management is centralized for all operating systems, applications, servers and other technologies that are capable of being configured.
- Security engineering, or a similar function, ensures that network devices conform to industry-recognized standards for configuration hardening (e.g., DISA STIGs, CIS Benchmarks or OEM security guides) for test, development, staging and production environments. This includes creating special hardening requirements for High-Value Assets (HVAs).
- An Identity &amp; Access Management (IAM), or similar function, centrally-manages permissions and implements “least privileges” practices the management of user, group and system accounts, including privileged accounts.
- A Technology Infrastructure team, or similar function, facilitates the implementation of network security controls across the enterprise to implement a “layered defense” network architecture that facilitates a defense-in-depth approach that provides redundancy and risk reduction for network-based security controls.
- A Governance, Risk &amp; Compliance (GRC) team, or similar function, ensures that applicable statutory, regulatory and contractual cybersecurity and privacy obligations are properly governed to facilitate the implementation of secure networking practices that protect the confidentiality, integrity, availability and safety of the organization’s applications, systems, services and data.
- The GRC function develops and implements an enterprise-wide Risk Management Program (RMP) that provides operational guidance on how risk is consistently identified, assessed, remediated and reported.
- The GRC function facilitates the implementation of risk management controls to meet the organization’s acceptable level of risk tolerance.
- The GRC function facilitates the documentation of risk assessments, risk response and risk monitoring to support statutory, regulatory and contractual obligations for risk management practices.
- The GRC function facilities the routine identification of and reporting of risks to executive leadership to articulate risks appropriately to provide appropriate situational awareness of the risks posed to the organization and recommended courses of action to remediate those risks to acceptable levels.
- The GRC function assists users in making informed risk decisions to ensure data and processes are appropriately protected.
- The GRC function maintains a common taxonomy of risk terms. 
- The GRC function conducts an annual, enterprise-wide assessment of risk that includes the likelihood and magnitude of harm, from unauthorized access, use, disclosure, disruption, modification or destruction of the organization's systems and data.
- The GRC function facilitates business process owners to conduct annual risk assessment of their operations that includes the likelihood and magnitude of harm, from unauthorized access, use, disclosure, disruption, modification or destruction of the organization's systems and data.
- The GRC function maintains a centralized risk register to reflect an active recording and disposition of identified risks. The risk register identifies and assigns a risk ranking to vulnerabilities and risks that is based on industry-recognized practices and facilitates monitoring and reporting of those risks.
- The GRC function assists asset custodians to identify and document risks, both internal and external, through
documenting systems, services and applications in a System Security Plan (SSP), or similar document, to ensure the security categorization and applicable security and privacy controls are reviewed and approved by the business process owner.
- The GRC function assists business process owners with conducting a Business Impact Analysis (BIA) to identify and remediate business process-related risks.
- The GRC function, in conjunction with the procurement function and business process owners, governs supply chain risks associated with the development, acquisition, maintenance and disposal of systems, system components and services.
- The GRC function, in conjunction with the business process owners and Data Protection Officers (DPOs), conducts a Data Protection Impact Assessment (DPIA) on all systems, applications and services that potentially store, process or transmit Personal Data (PD) to evaluate privacy implications.</t>
  </si>
  <si>
    <t>- Metrics are developed that provide management oversight to ensure the risk management process is operating in an optimal capacity.
- Metrics reporting includes this process so it can be quantitatively analyzed.
- An IT Asset Management (ITAM) program, or similar function, categorizes assets according to the data the asset stores, transmits and/or processes and applies the appropriate technology controls to protect the asset and data.
- Configuration management is centralized for all operating systems, applications, servers and other technologies that are capable of being configured.
- Security engineering, or a similar function, ensures that network devices conform to industry-recognized standards for configuration hardening (e.g., DISA STIGs, CIS Benchmarks or OEM security guides) for test, development, staging and production environments. This includes creating special hardening requirements for High-Value Assets (HVAs).
- An Identity &amp; Access Management (IAM), or similar function, centrally-manages permissions and implements “least privileges” practices the management of user, group and system accounts, including privileged accounts.
- A Technology Infrastructure team, or similar function, facilitates the implementation of network security controls across the enterprise to implement a “layered defense” network architecture that facilitates a defense-in-depth approach that provides redundancy and risk reduction for network-based security controls.
- A Governance, Risk &amp; Compliance (GRC) team, or similar function, ensures that applicable statutory, regulatory and contractual cybersecurity and privacy obligations are properly governed to facilitate the implementation of secure networking practices that protect the confidentiality, integrity, availability and safety of the organization’s applications, systems, services and data.
- The GRC function develops and implements an enterprise-wide Risk Management Program (RMP) that provides operational guidance on how risk is consistently identified, assessed, remediated and reported.
- The GRC function facilitates the implementation of risk management controls to meet the organization’s acceptable level of risk tolerance.
- The GRC function facilitates the documentation of risk assessments, risk response and risk monitoring to support statutory, regulatory and contractual obligations for risk management practices.
- The GRC function facilities the routine identification of and reporting of risks to executive leadership to articulate risks appropriately to provide appropriate situational awareness of the risks posed to the organization and recommended courses of action to remediate those risks to acceptable levels.
- The GRC function assists users in making informed risk decisions to ensure data and processes are appropriately protected.
- The GRC function maintains a common taxonomy of risk terms. 
- The GRC function conducts an annual, enterprise-wide assessment of risk that includes the likelihood and magnitude of harm, from unauthorized access, use, disclosure, disruption, modification or destruction of the organization's systems and data.
- The GRC function facilitates business process owners to conduct annual risk assessment of their operations that includes the likelihood and magnitude of harm, from unauthorized access, use, disclosure, disruption, modification or destruction of the organization's systems and data.
- The GRC function maintains a centralized risk register to reflect an active recording and disposition of identified risks. The risk register identifies and assigns a risk ranking to vulnerabilities and risks that is based on industry-recognized practices and facilitates monitoring and reporting of those risks.
- The GRC function assists asset custodians to identify and document risks, both internal and external, through
documenting systems, services and applications in a System Security Plan (SSP), or similar document, to ensure the security categorization and applicable security and privacy controls are reviewed and approved by the business process owner.
- The GRC function assists business process owners with conducting a Business Impact Analysis (BIA) to identify and remediate business process-related risks.
- The GRC function, in conjunction with the procurement function and business process owners, governs supply chain risks associated with the development, acquisition, maintenance and disposal of systems, system components and services.
- The GRC function, in conjunction with the business process owners and Data Protection Officers (DPOs), conducts a Data Protection Impact Assessment (DPIA) on all systems, applications and services that potentially store, process or transmit Personal Data (PD) to evaluate privacy implications.</t>
  </si>
  <si>
    <t>See SP-CMM4. SP-CMM5 is N/A, since a continuously-improving process is not necessary to facilitate the implementation of risk management controls.</t>
  </si>
  <si>
    <r>
      <t xml:space="preserve">Risk Assessment (ID.RA): </t>
    </r>
    <r>
      <rPr>
        <sz val="10"/>
        <color theme="1"/>
        <rFont val="Calibri"/>
        <family val="2"/>
        <scheme val="minor"/>
      </rPr>
      <t>The organization understands the cybersecurity risk to organizational operations (including mission, functions, image, or reputation), organizational assets, and individuals.</t>
    </r>
  </si>
  <si>
    <r>
      <t xml:space="preserve">ID.RA-1: </t>
    </r>
    <r>
      <rPr>
        <sz val="10"/>
        <color rgb="FF000000"/>
        <rFont val="Calibri"/>
        <family val="2"/>
        <scheme val="minor"/>
      </rPr>
      <t>Asset vulnerabilities are identified and documented</t>
    </r>
  </si>
  <si>
    <t>- There is no evidence of a capability to facilitate the implementation and monitoring of vulnerability management controls.</t>
  </si>
  <si>
    <t>SP-CMM1 is N/A, since a structured process is required to facilitate the implementation and monitoring of vulnerability management controls.</t>
  </si>
  <si>
    <t>- IT security personnel identify data protection and privacy controls that are appropriate to address applicable statutory, regulatory and contractual requirements for network security management.
- IT security personnel provide oversight for vulnerability management and direct remediation efforts to IT functions.
- IT personnel, or a similar function, facilitate the implementation of software patches and other vulnerability remediation efforts.
- IT security personnel conduct recurring vulnerability scanning of internal and external network segments.
- IT security personnel conduct annual penetration testing on network segments housing High Value Assets (HVAs).
- Administrative processes and technologies focus on protecting HVAs, including environments where sensitive data is stored, transmitted and processed.</t>
  </si>
  <si>
    <t>- A Governance, Risk &amp; Compliance (GRC) team, or similar function, provides governance oversight for the implementation of applicable statutory, regulatory and contractual cybersecurity and privacy obligations that facilitate the implementation of secure engineering practices to protect the confidentiality, integrity, availability and safety of the organization’s applications, systems, services and data.
- Security engineering, or a similar function, ensures that devices conform to industry-recognized standards for configuration hardening (e.g., DISA STIGs, CIS Benchmarks or OEM security guides) for test, development, staging and production environments. This includes creating special hardening requirements for High-Value Assets (HVAs).
- A Change Control Board (CCB), or similar function, centrally manages the process of vulnerability remediation operations to reduce the chance of business interruptions from maintenance actions.
- An IT Asset Management (ITAM) program, or similar function, categorizes devices according to the data the asset stores, transmits and/or processes and applies the appropriate technology controls to protect the asset and data.
- An Identity &amp; Access Management (IAM), or similar function, facilitates the implementation of identification and access management controls.
- A Security Operations Center (SOC), or similar function, facilitates incident management operations that cover preparation, detection and analysis, containment, eradication and recovery.
- A SOC, or similar function, centrally-manages the flaw remediation process as part of the organizations overall Patch&amp; Vulnerability Management Program (VPMP), including monitoring vulnerability management controls across the organization.</t>
  </si>
  <si>
    <t>- Metrics are developed that provide management oversight to ensure the vulnerability &amp; patch management process is operating in an optimal capacity.
- Metrics reporting includes this process so it can be quantitatively analyzed.
- A Governance, Risk &amp; Compliance (GRC) team, or similar function, provides governance oversight for the implementation of applicable statutory, regulatory and contractual cybersecurity and privacy obligations that facilitate the implementation of secure engineering practices to protect the confidentiality, integrity, availability and safety of the organization’s applications, systems, services and data.
- Security engineering, or a similar function, ensures that devices conform to industry-recognized standards for configuration hardening (e.g., DISA STIGs, CIS Benchmarks or OEM security guides) for test, development, staging and production environments. This includes creating special hardening requirements for High-Value Assets (HVAs).
- A Change Control Board (CCB), or similar function, centrally manages the process of vulnerability remediation operations to reduce the chance of business interruptions from maintenance actions.
- An IT Asset Management (ITAM) program, or similar function, categorizes devices according to the data the asset stores, transmits and/or processes and applies the appropriate technology controls to protect the asset and data.
- An Identity &amp; Access Management (IAM), or similar function, facilitates the implementation of identification and access management controls.
- A Security Operations Center (SOC), or similar function, facilitates incident management operations that cover preparation, detection and analysis, containment, eradication and recovery.
- A SOC, or similar function, centrally-manages the flaw remediation process as part of the organizations overall Patch&amp; Vulnerability Management Program (VPMP), including monitoring vulnerability management controls across the organization.</t>
  </si>
  <si>
    <t>See SP-CMM4. SP-CMM5 is N/A, since a continuously-improving process is not necessary to facilitate the implementation and monitoring of vulnerability management controls.</t>
  </si>
  <si>
    <r>
      <t xml:space="preserve">ID.RA-2: </t>
    </r>
    <r>
      <rPr>
        <sz val="10"/>
        <color rgb="FF000000"/>
        <rFont val="Calibri"/>
        <family val="2"/>
        <scheme val="minor"/>
      </rPr>
      <t>Cyber threat intelligence is received from information sharing forums and sources</t>
    </r>
  </si>
  <si>
    <t>- There is no evidence of a capability to maintain situational awareness of evolving threats by leveraging the knowledge of attacker tactics, techniques and procedures to facilitate the implementation of preventative and compensating controls.</t>
  </si>
  <si>
    <t>- IT personnel utilize an informal process to design, build and maintain secure networks for test, development, staging and production environments, including the implementation of appropriate data protection and privacy controls.
- IT personnel, or a similar function, subscribe to threat feeds to maintain situational awareness of emerging threats.
- Network management is decentralized.
- Configurations mostly conform to industry-recognized standards for hardening (e.g., DISA STIGs, CIS Benchmarks or OEM security guides).
- The HR function, in conjunction with IT security personnel, help ensure secure practices are implemented in personnel management operations to help manage threats.</t>
  </si>
  <si>
    <t>- A Governance, Risk &amp; Compliance (GRC) team, or similar function, provides governance oversight for the implementation of applicable statutory, regulatory and contractual cybersecurity and privacy obligations that facilitate the implementation of secure engineering practices to protect the confidentiality, integrity, availability and safety of the organization’s applications, systems, services and data.
- An IT Asset Management (ITAM) program, or similar function, categorizes devices according to the data the asset stores, transmits and/or processes and applies the appropriate technology controls to protect the asset and data.
- An Identity &amp; Access Management (IAM), or similar function, facilitates the implementation of identification and access management controls.
- An Integrated Security Incident Response Team (ISIRT), or similar function, exists to form an on-demand, integrated team of cybersecurity, IT, privacy and business function representatives that can execute coordinated incident response operations that includes a cross-discipline insider threat incident handling capability.
- A Security Operations Center (SOC), or similar function, facilitates incident management operations that cover preparation, detection and analysis, containment, eradication and recovery, including monitoring threat intelligence feeds. 
- Administrative processes exist for the SOC to maintain situational awareness of evolving threats.</t>
  </si>
  <si>
    <t>- Metrics are developed that provide management oversight to ensure the threat intelligence feed process is operating in an optimal capacity.
- Metrics reporting includes this process so it can be quantitatively analyzed.
- A Governance, Risk &amp; Compliance (GRC) team, or similar function, provides governance oversight for the implementation of applicable statutory, regulatory and contractual cybersecurity and privacy obligations that facilitate the implementation of secure engineering practices to protect the confidentiality, integrity, availability and safety of the organization’s applications, systems, services and data.
- An IT Asset Management (ITAM) program, or similar function, categorizes devices according to the data the asset stores, transmits and/or processes and applies the appropriate technology controls to protect the asset and data.
- An Identity &amp; Access Management (IAM), or similar function, facilitates the implementation of identification and access management controls.
- An Integrated Security Incident Response Team (ISIRT), or similar function, exists to form an on-demand, integrated team of cybersecurity, IT, privacy and business function representatives that can execute coordinated incident response operations that includes a cross-discipline insider threat incident handling capability.
- A Security Operations Center (SOC), or similar function, facilitates incident management operations that cover preparation, detection and analysis, containment, eradication and recovery, including monitoring threat intelligence feeds. 
- Administrative processes exist for the SOC to maintain situational awareness of evolving threats.</t>
  </si>
  <si>
    <t>See SP-CMM4. SP-CMM5 is N/A, since a continuously-improving process is not necessary to maintain situational awareness of evolving threats by leveraging the knowledge of attacker tactics, techniques and procedures to facilitate the implementation of preventative and compensating controls.</t>
  </si>
  <si>
    <r>
      <t xml:space="preserve">ID.RA-3: </t>
    </r>
    <r>
      <rPr>
        <sz val="10"/>
        <color rgb="FF000000"/>
        <rFont val="Calibri"/>
        <family val="2"/>
        <scheme val="minor"/>
      </rPr>
      <t>Threats, both internal and external, are identified and documented</t>
    </r>
  </si>
  <si>
    <t xml:space="preserve">- There is no evidence of a capability to identify and document risks, both internal and external. </t>
  </si>
  <si>
    <t>- IT personnel utilize an informal process to identify, assess, remediate and report on risk.
- Data management is decentralized.
- Risk management is decentralized where business process owners are expected to self-manage risks associated with their systems, applications, services and data, based on the organization’s published policies and standards, including the identification, remediation and reporting of risks.
- Risk management processes (e.g., risk assessments) and technologies focus on protecting High Value Assets (HVAs), including environments where sensitive data is stored, transmitted and processed.
- Configurations mostly conform to industry-recognized standards for hardening (e.g., DISA STIGs, CIS Benchmarks or OEM security guides).</t>
  </si>
  <si>
    <t>- Metrics are developed that provide management oversight to ensure the risk identification process is operating in an optimal capacity.
- Metrics reporting includes this process so it can be quantitatively analyzed.
- An IT Asset Management (ITAM) program, or similar function, categorizes assets according to the data the asset stores, transmits and/or processes and applies the appropriate technology controls to protect the asset and data.
- Configuration management is centralized for all operating systems, applications, servers and other technologies that are capable of being configured.
- Security engineering, or a similar function, ensures that network devices conform to industry-recognized standards for configuration hardening (e.g., DISA STIGs, CIS Benchmarks or OEM security guides) for test, development, staging and production environments. This includes creating special hardening requirements for High-Value Assets (HVAs).
- An Identity &amp; Access Management (IAM), or similar function, centrally-manages permissions and implements “least privileges” practices the management of user, group and system accounts, including privileged accounts.
- A Technology Infrastructure team, or similar function, facilitates the implementation of network security controls across the enterprise to implement a “layered defense” network architecture that facilitates a defense-in-depth approach that provides redundancy and risk reduction for network-based security controls.
- A Governance, Risk &amp; Compliance (GRC) team, or similar function, ensures that applicable statutory, regulatory and contractual cybersecurity and privacy obligations are properly governed to facilitate the implementation of secure networking practices that protect the confidentiality, integrity, availability and safety of the organization’s applications, systems, services and data.
- The GRC function develops and implements an enterprise-wide Risk Management Program (RMP) that provides operational guidance on how risk is consistently identified, assessed, remediated and reported.
- The GRC function facilitates the implementation of risk management controls to meet the organization’s acceptable level of risk tolerance.
- The GRC function facilitates the documentation of risk assessments, risk response and risk monitoring to support statutory, regulatory and contractual obligations for risk management practices.
- The GRC function facilities the routine identification of and reporting of risks to executive leadership to articulate risks appropriately to provide appropriate situational awareness of the risks posed to the organization and recommended courses of action to remediate those risks to acceptable levels.
- The GRC function assists users in making informed risk decisions to ensure data and processes are appropriately protected.
- The GRC function maintains a common taxonomy of risk terms. 
- The GRC function conducts an annual, enterprise-wide assessment of risk that includes the likelihood and magnitude of harm, from unauthorized access, use, disclosure, disruption, modification or destruction of the organization's systems and data.
- The GRC function facilitates business process owners to conduct annual risk assessment of their operations that includes the likelihood and magnitude of harm, from unauthorized access, use, disclosure, disruption, modification or destruction of the organization's systems and data.
- The GRC function maintains a centralized risk register to reflect an active recording and disposition of identified risks. The risk register identifies and assigns a risk ranking to vulnerabilities and risks that is based on industry-recognized practices and facilitates monitoring and reporting of those risks.
- The GRC function assists asset custodians to identify and document risks, both internal and external, through
documenting systems, services and applications in a System Security Plan (SSP), or similar document, to ensure the security categorization and applicable security and privacy controls are reviewed and approved by the business process owner.
- The GRC function assists business process owners with conducting a Business Impact Analysis (BIA) to identify and remediate business process-related risks.
- The GRC function, in conjunction with the procurement function and business process owners, governs supply chain risks associated with the development, acquisition, maintenance and disposal of systems, system components and services.
- The GRC function, in conjunction with the business process owners and Data Protection Officers (DPOs), conducts a Data Protection Impact Assessment (DPIA) on all systems, applications and services that potentially store, process or transmit Personal Data (PD) to evaluate privacy implications.</t>
  </si>
  <si>
    <t xml:space="preserve">See SP-CMM4. SP-CMM5 is N/A, since a continuously-improving process is not necessary to identify and document risks, both internal and external. </t>
  </si>
  <si>
    <r>
      <t xml:space="preserve">ID.RA-4: </t>
    </r>
    <r>
      <rPr>
        <sz val="10"/>
        <color rgb="FF000000"/>
        <rFont val="Calibri"/>
        <family val="2"/>
        <scheme val="minor"/>
      </rPr>
      <t>Potential business impacts and likelihoods are identified</t>
    </r>
  </si>
  <si>
    <t xml:space="preserve">- There is no evidence of a capability to conduct a Business Impact Analysis (BIA). </t>
  </si>
  <si>
    <t>- Metrics are developed that provide management oversight to ensure the Business Impact Analysis (BIA) process is operating in an optimal capacity.
- Metrics reporting includes this process so it can be quantitatively analyzed.
- An IT Asset Management (ITAM) program, or similar function, categorizes assets according to the data the asset stores, transmits and/or processes and applies the appropriate technology controls to protect the asset and data.
- Configuration management is centralized for all operating systems, applications, servers and other technologies that are capable of being configured.
- Security engineering, or a similar function, ensures that network devices conform to industry-recognized standards for configuration hardening (e.g., DISA STIGs, CIS Benchmarks or OEM security guides) for test, development, staging and production environments. This includes creating special hardening requirements for High-Value Assets (HVAs).
- An Identity &amp; Access Management (IAM), or similar function, centrally-manages permissions and implements “least privileges” practices the management of user, group and system accounts, including privileged accounts.
- A Technology Infrastructure team, or similar function, facilitates the implementation of network security controls across the enterprise to implement a “layered defense” network architecture that facilitates a defense-in-depth approach that provides redundancy and risk reduction for network-based security controls.
- A Governance, Risk &amp; Compliance (GRC) team, or similar function, ensures that applicable statutory, regulatory and contractual cybersecurity and privacy obligations are properly governed to facilitate the implementation of secure networking practices that protect the confidentiality, integrity, availability and safety of the organization’s applications, systems, services and data.
- The GRC function develops and implements an enterprise-wide Risk Management Program (RMP) that provides operational guidance on how risk is consistently identified, assessed, remediated and reported.
- The GRC function facilitates the implementation of risk management controls to meet the organization’s acceptable level of risk tolerance.
- The GRC function facilitates the documentation of risk assessments, risk response and risk monitoring to support statutory, regulatory and contractual obligations for risk management practices.
- The GRC function facilities the routine identification of and reporting of risks to executive leadership to articulate risks appropriately to provide appropriate situational awareness of the risks posed to the organization and recommended courses of action to remediate those risks to acceptable levels.
- The GRC function assists users in making informed risk decisions to ensure data and processes are appropriately protected.
- The GRC function maintains a common taxonomy of risk terms. 
- The GRC function conducts an annual, enterprise-wide assessment of risk that includes the likelihood and magnitude of harm, from unauthorized access, use, disclosure, disruption, modification or destruction of the organization's systems and data.
- The GRC function facilitates business process owners to conduct annual risk assessment of their operations that includes the likelihood and magnitude of harm, from unauthorized access, use, disclosure, disruption, modification or destruction of the organization's systems and data.
- The GRC function maintains a centralized risk register to reflect an active recording and disposition of identified risks. The risk register identifies and assigns a risk ranking to vulnerabilities and risks that is based on industry-recognized practices and facilitates monitoring and reporting of those risks.
- The GRC function assists asset custodians to identify and document risks, both internal and external, through
documenting systems, services and applications in a System Security Plan (SSP), or similar document, to ensure the security categorization and applicable security and privacy controls are reviewed and approved by the business process owner.
- The GRC function assists business process owners with conducting a Business Impact Analysis (BIA) to identify and remediate business process-related risks.
- The GRC function, in conjunction with the procurement function and business process owners, governs supply chain risks associated with the development, acquisition, maintenance and disposal of systems, system components and services.
- The GRC function, in conjunction with the business process owners and Data Protection Officers (DPOs), conducts a Data Protection Impact Assessment (DPIA) on all systems, applications and services that potentially store, process or transmit Personal Data (PD) to evaluate privacy implications.</t>
  </si>
  <si>
    <t xml:space="preserve">See SP-CMM4. SP-CMM5 is N/A, since a continuously-improving process is not necessary to conduct a Business Impact Analysis (BIA). </t>
  </si>
  <si>
    <r>
      <t>ID.RA-5:</t>
    </r>
    <r>
      <rPr>
        <sz val="10"/>
        <color rgb="FF000000"/>
        <rFont val="Calibri"/>
        <family val="2"/>
        <scheme val="minor"/>
      </rPr>
      <t xml:space="preserve"> Threats, vulnerabilities, likelihoods, and impacts are used to determine risk</t>
    </r>
  </si>
  <si>
    <t>- There is no evidence of a capability to conduct an annual assessment of risk that includes the likelihood and magnitude of harm, from unauthorized access, use, disclosure, disruption, modification or destruction of the organization's systems and data.</t>
  </si>
  <si>
    <t>- Metrics are developed that provide management oversight to ensure the risk assessment process is operating in an optimal capacity.
- Metrics reporting includes this process so it can be quantitatively analyzed.
- An IT Asset Management (ITAM) program, or similar function, categorizes assets according to the data the asset stores, transmits and/or processes and applies the appropriate technology controls to protect the asset and data.
- Configuration management is centralized for all operating systems, applications, servers and other technologies that are capable of being configured.
- Security engineering, or a similar function, ensures that network devices conform to industry-recognized standards for configuration hardening (e.g., DISA STIGs, CIS Benchmarks or OEM security guides) for test, development, staging and production environments. This includes creating special hardening requirements for High-Value Assets (HVAs).
- An Identity &amp; Access Management (IAM), or similar function, centrally-manages permissions and implements “least privileges” practices the management of user, group and system accounts, including privileged accounts.
- A Technology Infrastructure team, or similar function, facilitates the implementation of network security controls across the enterprise to implement a “layered defense” network architecture that facilitates a defense-in-depth approach that provides redundancy and risk reduction for network-based security controls.
- A Governance, Risk &amp; Compliance (GRC) team, or similar function, ensures that applicable statutory, regulatory and contractual cybersecurity and privacy obligations are properly governed to facilitate the implementation of secure networking practices that protect the confidentiality, integrity, availability and safety of the organization’s applications, systems, services and data.
- The GRC function develops and implements an enterprise-wide Risk Management Program (RMP) that provides operational guidance on how risk is consistently identified, assessed, remediated and reported.
- The GRC function facilitates the implementation of risk management controls to meet the organization’s acceptable level of risk tolerance.
- The GRC function facilitates the documentation of risk assessments, risk response and risk monitoring to support statutory, regulatory and contractual obligations for risk management practices.
- The GRC function facilities the routine identification of and reporting of risks to executive leadership to articulate risks appropriately to provide appropriate situational awareness of the risks posed to the organization and recommended courses of action to remediate those risks to acceptable levels.
- The GRC function assists users in making informed risk decisions to ensure data and processes are appropriately protected.
- The GRC function maintains a common taxonomy of risk terms. 
- The GRC function conducts an annual, enterprise-wide assessment of risk that includes the likelihood and magnitude of harm, from unauthorized access, use, disclosure, disruption, modification or destruction of the organization's systems and data.
- The GRC function facilitates business process owners to conduct annual risk assessment of their operations that includes the likelihood and magnitude of harm, from unauthorized access, use, disclosure, disruption, modification or destruction of the organization's systems and data.
- The GRC function maintains a centralized risk register to reflect an active recording and disposition of identified risks. The risk register identifies and assigns a risk ranking to vulnerabilities and risks that is based on industry-recognized practices and facilitates monitoring and reporting of those risks.
- The GRC function assists asset custodians to identify and document risks, both internal and external, through
documenting systems, services and applications in a System Security Plan (SSP), or similar document, to ensure the security categorization and applicable security and privacy controls are reviewed and approved by the business process owner.
- The GRC function assists business process owners with conducting a Business Impact Analysis (BIA) to identify and remediate business process-related risks.
- The GRC function, in conjunction with the procurement function and business process owners, governs supply chain risks associated with the development, acquisition, maintenance and disposal of systems, system components and services.
- The GRC function, in conjunction with the business process owners and Data Protection Officers (DPOs), conducts a Data Protection Impact Assessment (DPIA) on all systems, applications and services that potentially store, process or transmit Personal Data (PD) to evaluate privacy implications.</t>
  </si>
  <si>
    <t>See SP-CMM4. SP-CMM5 is N/A, since a continuously-improving process is not necessary to conduct an annual assessment of risk that includes the likelihood and magnitude of harm, from unauthorized access, use, disclosure, disruption, modification or destruction of the organization's systems and data.</t>
  </si>
  <si>
    <r>
      <t xml:space="preserve">ID.RA-6: </t>
    </r>
    <r>
      <rPr>
        <sz val="10"/>
        <color rgb="FF000000"/>
        <rFont val="Calibri"/>
        <family val="2"/>
        <scheme val="minor"/>
      </rPr>
      <t>Risk responses are identified and prioritized</t>
    </r>
  </si>
  <si>
    <t xml:space="preserve">- There is no evidence of a capability to remediate risks to an acceptable level. </t>
  </si>
  <si>
    <t>- Metrics are developed that provide management oversight to ensure the risk remediation process is operating in an optimal capacity.
- Metrics reporting includes this process so it can be quantitatively analyzed.
- An IT Asset Management (ITAM) program, or similar function, categorizes assets according to the data the asset stores, transmits and/or processes and applies the appropriate technology controls to protect the asset and data.
- Configuration management is centralized for all operating systems, applications, servers and other technologies that are capable of being configured.
- Security engineering, or a similar function, ensures that network devices conform to industry-recognized standards for configuration hardening (e.g., DISA STIGs, CIS Benchmarks or OEM security guides) for test, development, staging and production environments. This includes creating special hardening requirements for High-Value Assets (HVAs).
- An Identity &amp; Access Management (IAM), or similar function, centrally-manages permissions and implements “least privileges” practices the management of user, group and system accounts, including privileged accounts.
- A Technology Infrastructure team, or similar function, facilitates the implementation of network security controls across the enterprise to implement a “layered defense” network architecture that facilitates a defense-in-depth approach that provides redundancy and risk reduction for network-based security controls.
- A Governance, Risk &amp; Compliance (GRC) team, or similar function, ensures that applicable statutory, regulatory and contractual cybersecurity and privacy obligations are properly governed to facilitate the implementation of secure networking practices that protect the confidentiality, integrity, availability and safety of the organization’s applications, systems, services and data.
- The GRC function develops and implements an enterprise-wide Risk Management Program (RMP) that provides operational guidance on how risk is consistently identified, assessed, remediated and reported.
- The GRC function facilitates the implementation of risk management controls to meet the organization’s acceptable level of risk tolerance.
- The GRC function facilitates the documentation of risk assessments, risk response and risk monitoring to support statutory, regulatory and contractual obligations for risk management practices.
- The GRC function facilities the routine identification of and reporting of risks to executive leadership to articulate risks appropriately to provide appropriate situational awareness of the risks posed to the organization and recommended courses of action to remediate those risks to acceptable levels.
- The GRC function assists users in making informed risk decisions to ensure data and processes are appropriately protected.
- The GRC function maintains a common taxonomy of risk terms. 
- The GRC function conducts an annual, enterprise-wide assessment of risk that includes the likelihood and magnitude of harm, from unauthorized access, use, disclosure, disruption, modification or destruction of the organization's systems and data.
- The GRC function facilitates business process owners to conduct annual risk assessment of their operations that includes the likelihood and magnitude of harm, from unauthorized access, use, disclosure, disruption, modification or destruction of the organization's systems and data.
- The GRC function maintains a centralized risk register to reflect an active recording and disposition of identified risks. The risk register identifies and assigns a risk ranking to vulnerabilities and risks that is based on industry-recognized practices and facilitates monitoring and reporting of those risks.
- The GRC function assists asset custodians to identify and document risks, both internal and external, through
documenting systems, services and applications in a System Security Plan (SSP), or similar document, to ensure the security categorization and applicable security and privacy controls are reviewed and approved by the business process owner.
- The GRC function assists business process owners with conducting a Business Impact Analysis (BIA) to identify and remediate business process-related risks.
- The GRC function, in conjunction with the procurement function and business process owners, governs supply chain risks associated with the development, acquisition, maintenance and disposal of systems, system components and services.
- The GRC function, in conjunction with the business process owners and Data Protection Officers (DPOs), conducts a Data Protection Impact Assessment (DPIA) on all systems, applications and services that potentially store, process or transmit Personal Data (PD) to evaluate privacy implications.</t>
  </si>
  <si>
    <t xml:space="preserve">See SP-CMM4. SP-CMM5 is N/A, since a continuously-improving process is not necessary to remediate risks to an acceptable level. </t>
  </si>
  <si>
    <r>
      <t xml:space="preserve">Risk Management Strategy (ID.RM): </t>
    </r>
    <r>
      <rPr>
        <sz val="10"/>
        <color theme="1"/>
        <rFont val="Calibri"/>
        <family val="2"/>
        <scheme val="minor"/>
      </rPr>
      <t>The organization’s priorities, constraints, risk tolerances, and assumptions are established and used to support operational risk decisions.</t>
    </r>
  </si>
  <si>
    <r>
      <t xml:space="preserve">ID.RM-1: </t>
    </r>
    <r>
      <rPr>
        <sz val="10"/>
        <color rgb="FF000000"/>
        <rFont val="Calibri"/>
        <family val="2"/>
        <scheme val="minor"/>
      </rPr>
      <t>Risk management processes are established, managed, and agreed to by organizational stakeholders</t>
    </r>
  </si>
  <si>
    <r>
      <t xml:space="preserve">ID.RM-2: </t>
    </r>
    <r>
      <rPr>
        <sz val="10"/>
        <color rgb="FF000000"/>
        <rFont val="Calibri"/>
        <family val="2"/>
        <scheme val="minor"/>
      </rPr>
      <t>Organizational risk tolerance is determined and clearly expressed</t>
    </r>
  </si>
  <si>
    <r>
      <t>ID.RM-3:</t>
    </r>
    <r>
      <rPr>
        <sz val="10"/>
        <color rgb="FF000000"/>
        <rFont val="Calibri"/>
        <family val="2"/>
        <scheme val="minor"/>
      </rPr>
      <t xml:space="preserve"> The organization’s determination of risk tolerance is informed by its role in critical infrastructure and sector specific risk analysis</t>
    </r>
  </si>
  <si>
    <r>
      <t xml:space="preserve">Supply Chain Risk Management (ID.SC):
</t>
    </r>
    <r>
      <rPr>
        <sz val="10"/>
        <color theme="1"/>
        <rFont val="Calibri"/>
        <family val="2"/>
        <scheme val="minor"/>
      </rPr>
      <t>The organization’s priorities, constraints, risk tolerances, and assumptions are established and used to support risk decisions associated with managing supply chain risk. The organization has established and implemented the processes to identify, assess and manage supply chain risks.</t>
    </r>
  </si>
  <si>
    <r>
      <t xml:space="preserve">ID.SC-1: </t>
    </r>
    <r>
      <rPr>
        <sz val="10"/>
        <color rgb="FF000000"/>
        <rFont val="Calibri"/>
        <family val="2"/>
        <scheme val="minor"/>
      </rPr>
      <t>Cyber supply chain risk management processes are identified, established, assessed, managed, and agreed to by organizational stakeholders</t>
    </r>
  </si>
  <si>
    <t>- There is no evidence of a capability to facilitate the implementation of third-party management controls.</t>
  </si>
  <si>
    <t>SP-CMM1 is N/A, since a structured process is required to facilitate the implementation of third-party management controls.</t>
  </si>
  <si>
    <t>- A Governance, Risk &amp; Compliance (GRC) team, or similar function, provides governance oversight for the implementation of applicable statutory, regulatory and contractual cybersecurity and privacy obligations that facilitate the implementation of secure practices to protect the confidentiality, integrity, availability and safety of the organization’s applications, systems, services and data.
- A GRC team, or similar function, facilitates the implementation of third-party management controls.
- IT/cybersecurity architects work with the Technology Infrastructure team to implement a “layered defense” architecture that implements a defense-in-depth approach to network-based security controls.
- An IT Asset Management (ITAM) program, or similar function, categorizes devices according to the data the asset stores, transmits and/or processes and applies the appropriate technology controls to protect the asset and data.
- Security engineering, or a similar function, ensures that devices conform to industry-recognized standards for configuration hardening (e.g., DISA STIGs, CIS Benchmarks or OEM security guides) for test, development, staging and production environments. This includes creating special hardening requirements for High-Value Assets (HVAs).
- An Identity &amp; Access Management (IAM), or similar function, facilitates the implementation of identification and access management controls for devices.
- An Integrated Security Incident Response Team (ISIRT), or similar function, exists to form an on-demand, integrated team of cybersecurity, IT, privacy and business function representatives that can execute coordinated incident response operations that includes third-party service providers.</t>
  </si>
  <si>
    <t>- Metrics are developed that provide management oversight to ensure the third-party management process is operating in an optimal capacity.
- Metrics reporting includes this process so it can be quantitatively analyzed.
- A Governance, Risk &amp; Compliance (GRC) team, or similar function, provides governance oversight for the implementation of applicable statutory, regulatory and contractual cybersecurity and privacy obligations that facilitate the implementation of secure practices to protect the confidentiality, integrity, availability and safety of the organization’s applications, systems, services and data.
- A GRC team, or similar function, facilitates the implementation of third-party management controls.
- IT/cybersecurity architects work with the Technology Infrastructure team to implement a “layered defense” architecture that implements a defense-in-depth approach to network-based security controls.
- An IT Asset Management (ITAM) program, or similar function, categorizes devices according to the data the asset stores, transmits and/or processes and applies the appropriate technology controls to protect the asset and data.
- Security engineering, or a similar function, ensures that devices conform to industry-recognized standards for configuration hardening (e.g., DISA STIGs, CIS Benchmarks or OEM security guides) for test, development, staging and production environments. This includes creating special hardening requirements for High-Value Assets (HVAs).
- An Identity &amp; Access Management (IAM), or similar function, facilitates the implementation of identification and access management controls for devices.
- An Integrated Security Incident Response Team (ISIRT), or similar function, exists to form an on-demand, integrated team of cybersecurity, IT, privacy and business function representatives that can execute coordinated incident response operations that includes third-party service providers.</t>
  </si>
  <si>
    <t>See SP-CMM4. SP-CMM5 is N/A, since a continuously-improving process is not necessary to facilitate the implementation of third-party management controls.</t>
  </si>
  <si>
    <r>
      <t xml:space="preserve">ID.SC-2: </t>
    </r>
    <r>
      <rPr>
        <sz val="10"/>
        <color rgb="FF000000"/>
        <rFont val="Calibri"/>
        <family val="2"/>
        <scheme val="minor"/>
      </rPr>
      <t xml:space="preserve">Suppliers and third party partners of information systems, components, and services are identified, prioritized, and assessed using a cyber supply chain risk assessment process </t>
    </r>
  </si>
  <si>
    <r>
      <t xml:space="preserve">ID.SC-3: </t>
    </r>
    <r>
      <rPr>
        <sz val="10"/>
        <color rgb="FF000000"/>
        <rFont val="Calibri"/>
        <family val="2"/>
        <scheme val="minor"/>
      </rPr>
      <t>Contracts with suppliers and third-party partners are used to implement appropriate measures designed to meet the objectives of an organization’s cybersecurity program and Cyber Supply Chain Risk Management Plan.</t>
    </r>
  </si>
  <si>
    <t>- There is no evidence of a capability to identify, regularly review and document third-party confidentiality, Non-Disclosure Agreements (NDAs) and other contracts that reflect the organization’s needs to protect systems and data.</t>
  </si>
  <si>
    <t>- A Governance, Risk &amp; Compliance (GRC) team, or similar function, provides governance oversight for the implementation of applicable statutory, regulatory and contractual cybersecurity and privacy obligations that facilitate the implementation of secure practices to protect the confidentiality, integrity, availability and safety of the organization’s applications, systems, services and data.
- A GRC team, or similar function, facilitates the implementation of third-party management controls.
- IT/cybersecurity architects work with the Technology Infrastructure team to implement a “layered defense” architecture that implements a defense-in-depth approach to network-based security controls.
- An IT Asset Management (ITAM) program, or similar function, categorizes devices according to the data the asset stores, transmits and/or processes and applies the appropriate technology controls to protect the asset and data.
- Security engineering, or a similar function, ensures that devices conform to industry-recognized standards for configuration hardening (e.g., DISA STIGs, CIS Benchmarks or OEM security guides) for test, development, staging and production environments. This includes creating special hardening requirements for High-Value Assets (HVAs).
- An Identity &amp; Access Management (IAM), or similar function, facilitates the implementation of identification and access management controls for devices.
- An Integrated Security Incident Response Team (ISIRT), or similar function, exists to form an on-demand, integrated team of cybersecurity, IT, privacy and business function representatives that can execute coordinated incident response operations that includes third-party service providers.
- Procurement contracts identify the need for, regularly review and document third-party confidentiality, Non-Disclosure Agreements (NDAs) and other contracts that reflect the organization’s needs to protect systems and data.</t>
  </si>
  <si>
    <t>- Metrics are developed that provide management oversight to ensure the third-party contract management process is operating in an optimal capacity.
- Metrics reporting includes this process so it can be quantitatively analyzed.
- A Governance, Risk &amp; Compliance (GRC) team, or similar function, provides governance oversight for the implementation of applicable statutory, regulatory and contractual cybersecurity and privacy obligations that facilitate the implementation of secure practices to protect the confidentiality, integrity, availability and safety of the organization’s applications, systems, services and data.
- A GRC team, or similar function, facilitates the implementation of third-party management controls.
- IT/cybersecurity architects work with the Technology Infrastructure team to implement a “layered defense” architecture that implements a defense-in-depth approach to network-based security controls.
- An IT Asset Management (ITAM) program, or similar function, categorizes devices according to the data the asset stores, transmits and/or processes and applies the appropriate technology controls to protect the asset and data.
- Security engineering, or a similar function, ensures that devices conform to industry-recognized standards for configuration hardening (e.g., DISA STIGs, CIS Benchmarks or OEM security guides) for test, development, staging and production environments. This includes creating special hardening requirements for High-Value Assets (HVAs).
- An Identity &amp; Access Management (IAM), or similar function, facilitates the implementation of identification and access management controls for devices.
- An Integrated Security Incident Response Team (ISIRT), or similar function, exists to form an on-demand, integrated team of cybersecurity, IT, privacy and business function representatives that can execute coordinated incident response operations that includes third-party service providers.
- Procurement contracts identify the need for, regularly review and document third-party confidentiality, Non-Disclosure Agreements (NDAs) and other contracts that reflect the organization’s needs to protect systems and data.</t>
  </si>
  <si>
    <t>See SP-CMM4. SP-CMM5 is N/A, since a continuously-improving process is not necessary to identify, regularly review and document third-party confidentiality, Non-Disclosure Agreements (NDAs) and other contracts that reflect the organization’s needs to protect systems and data.</t>
  </si>
  <si>
    <r>
      <t xml:space="preserve">ID.SC-4: </t>
    </r>
    <r>
      <rPr>
        <sz val="10"/>
        <color rgb="FF212121"/>
        <rFont val="Calibri"/>
        <family val="2"/>
        <scheme val="minor"/>
      </rPr>
      <t>Suppliers and third-party partners are routinely assessed using audits, test results, or other forms of evaluations to confirm they are meeting their contractual obligations.</t>
    </r>
  </si>
  <si>
    <t xml:space="preserve">- There is no evidence of a capability to evaluate security risks associated with the services and product supply chain. </t>
  </si>
  <si>
    <t xml:space="preserve">SP-CMM1 is N/A, since a structured process is required to evaluate security risks associated with the services and product supply chain. </t>
  </si>
  <si>
    <t xml:space="preserve">- A Governance, Risk &amp; Compliance (GRC) team, or similar function, provides governance oversight for the implementation of applicable statutory, regulatory and contractual cybersecurity and privacy obligations that facilitate the implementation of secure practices to protect the confidentiality, integrity, availability and safety of the organization’s applications, systems, services and data.
- A GRC team, or similar function, facilitates the implementation of third-party management controls.
- IT/cybersecurity architects work with the Technology Infrastructure team to implement a “layered defense” architecture that implements a defense-in-depth approach to network-based security controls.
- An IT Asset Management (ITAM) program, or similar function, categorizes devices according to the data the asset stores, transmits and/or processes and applies the appropriate technology controls to protect the asset and data.
- Security engineering, or a similar function, ensures that devices conform to industry-recognized standards for configuration hardening (e.g., DISA STIGs, CIS Benchmarks or OEM security guides) for test, development, staging and production environments. This includes creating special hardening requirements for High-Value Assets (HVAs).
- An Identity &amp; Access Management (IAM), or similar function, facilitates the implementation of identification and access management controls for devices.
- An Integrated Security Incident Response Team (ISIRT), or similar function, exists to form an on-demand, integrated team of cybersecurity, IT, privacy and business function representatives that can execute coordinated incident response operations that includes third-party service providers.
- A GRC team, or similar function, evaluates security risks associated with the services and product supply chain. </t>
  </si>
  <si>
    <t xml:space="preserve">- Metrics are developed that provide management oversight to ensure the supply chain protection process is operating in an optimal capacity.
- Metrics reporting includes this process so it can be quantitatively analyzed.
- A Governance, Risk &amp; Compliance (GRC) team, or similar function, provides governance oversight for the implementation of applicable statutory, regulatory and contractual cybersecurity and privacy obligations that facilitate the implementation of secure practices to protect the confidentiality, integrity, availability and safety of the organization’s applications, systems, services and data.
- A GRC team, or similar function, facilitates the implementation of third-party management controls.
- IT/cybersecurity architects work with the Technology Infrastructure team to implement a “layered defense” architecture that implements a defense-in-depth approach to network-based security controls.
- An IT Asset Management (ITAM) program, or similar function, categorizes devices according to the data the asset stores, transmits and/or processes and applies the appropriate technology controls to protect the asset and data.
- Security engineering, or a similar function, ensures that devices conform to industry-recognized standards for configuration hardening (e.g., DISA STIGs, CIS Benchmarks or OEM security guides) for test, development, staging and production environments. This includes creating special hardening requirements for High-Value Assets (HVAs).
- An Identity &amp; Access Management (IAM), or similar function, facilitates the implementation of identification and access management controls for devices.
- An Integrated Security Incident Response Team (ISIRT), or similar function, exists to form an on-demand, integrated team of cybersecurity, IT, privacy and business function representatives that can execute coordinated incident response operations that includes third-party service providers.
- A GRC team, or similar function, evaluates security risks associated with the services and product supply chain. </t>
  </si>
  <si>
    <t xml:space="preserve">See SP-CMM4. SP-CMM5 is N/A, since a continuously-improving process is not necessary to evaluate security risks associated with the services and product supply chain. </t>
  </si>
  <si>
    <r>
      <t xml:space="preserve">ID.SC-5: </t>
    </r>
    <r>
      <rPr>
        <sz val="10"/>
        <color rgb="FF000000"/>
        <rFont val="Calibri"/>
        <family val="2"/>
        <scheme val="minor"/>
      </rPr>
      <t>Response and recovery planning and testing are conducted with suppliers and third-party providers</t>
    </r>
  </si>
  <si>
    <t xml:space="preserve">- There is no evidence of a capability to ensure response/recovery planning and testing are conducted with critical suppliers/providers. </t>
  </si>
  <si>
    <t xml:space="preserve">SP-CMM1 is N/A, since a structured process is required to ensure response/recovery planning and testing are conducted with critical suppliers/providers. </t>
  </si>
  <si>
    <t xml:space="preserve">- A Governance, Risk &amp; Compliance (GRC) team, or similar function, provides governance oversight for the implementation of applicable statutory, regulatory and contractual cybersecurity and privacy obligations that facilitate the implementation of secure practices to protect the confidentiality, integrity, availability and safety of the organization’s applications, systems, services and data.
- A GRC team, or similar function, facilitates the implementation of third-party management controls.
- IT/cybersecurity architects work with the Technology Infrastructure team to implement a “layered defense” architecture that implements a defense-in-depth approach to network-based security controls.
- An IT Asset Management (ITAM) program, or similar function, categorizes devices according to the data the asset stores, transmits and/or processes and applies the appropriate technology controls to protect the asset and data.
- Security engineering, or a similar function, ensures that devices conform to industry-recognized standards for configuration hardening (e.g., DISA STIGs, CIS Benchmarks or OEM security guides) for test, development, staging and production environments. This includes creating special hardening requirements for High-Value Assets (HVAs).
- An Identity &amp; Access Management (IAM), or similar function, facilitates the implementation of identification and access management controls for devices.
- An Integrated Security Incident Response Team (ISIRT), or similar function, exists to form an on-demand, integrated team of cybersecurity, IT, privacy and business function representatives that can execute coordinated incident response operations that includes third-party service providers.
- Procurement contracts ensure response/recovery planning and testing are conducted with critical suppliers/providers. </t>
  </si>
  <si>
    <t xml:space="preserve">- Metrics are developed that provide management oversight to ensure the third-party incident management process is operating in an optimal capacity.
- Metrics reporting includes this process so it can be quantitatively analyzed.
- A Governance, Risk &amp; Compliance (GRC) team, or similar function, provides governance oversight for the implementation of applicable statutory, regulatory and contractual cybersecurity and privacy obligations that facilitate the implementation of secure practices to protect the confidentiality, integrity, availability and safety of the organization’s applications, systems, services and data.
- A GRC team, or similar function, facilitates the implementation of third-party management controls.
- IT/cybersecurity architects work with the Technology Infrastructure team to implement a “layered defense” architecture that implements a defense-in-depth approach to network-based security controls.
- An IT Asset Management (ITAM) program, or similar function, categorizes devices according to the data the asset stores, transmits and/or processes and applies the appropriate technology controls to protect the asset and data.
- Security engineering, or a similar function, ensures that devices conform to industry-recognized standards for configuration hardening (e.g., DISA STIGs, CIS Benchmarks or OEM security guides) for test, development, staging and production environments. This includes creating special hardening requirements for High-Value Assets (HVAs).
- An Identity &amp; Access Management (IAM), or similar function, facilitates the implementation of identification and access management controls for devices.
- An Integrated Security Incident Response Team (ISIRT), or similar function, exists to form an on-demand, integrated team of cybersecurity, IT, privacy and business function representatives that can execute coordinated incident response operations that includes third-party service providers.
- Procurement contracts ensure response/recovery planning and testing are conducted with critical suppliers/providers. </t>
  </si>
  <si>
    <t xml:space="preserve">See SP-CMM4. SP-CMM5 is N/A, since a continuously-improving process is not necessary to ensure response/recovery planning and testing are conducted with critical suppliers/providers. </t>
  </si>
  <si>
    <t>PROTECT (PR)</t>
  </si>
  <si>
    <r>
      <t xml:space="preserve">Identity Management, Authentication and Access Control (PR.AC): </t>
    </r>
    <r>
      <rPr>
        <sz val="10"/>
        <color theme="1"/>
        <rFont val="Calibri"/>
        <family val="2"/>
        <scheme val="minor"/>
      </rPr>
      <t>Access to physical and logical assets and associated facilities is limited to authorized users, processes, and devices, and is managed consistent with the assessed risk of unauthorized access to authorized activities and transactions.</t>
    </r>
  </si>
  <si>
    <r>
      <t xml:space="preserve">PR.AC-1: </t>
    </r>
    <r>
      <rPr>
        <sz val="10"/>
        <color rgb="FF000000"/>
        <rFont val="Calibri"/>
        <family val="2"/>
        <scheme val="minor"/>
      </rPr>
      <t>Identities and credentials are issued, managed, verified, revoked, and audited for authorized devices, users and processes</t>
    </r>
  </si>
  <si>
    <t>- There is no evidence of a capability to proactively govern account management of individual, group, system, application, guest and temporary accounts.</t>
  </si>
  <si>
    <t>- IT personnel, or a similar function, identify data protection and privacy controls that are appropriate to address applicable statutory, regulatory and contractual requirements to implement and maintain an Identify &amp; Access Management (IAM) program that covers all users.
- IAM controls are primarily administrative and preventative in nature (e.g., policies &amp; standards) to manage accounts and permissions.
- IAM is decentralized. Active Directory (AD), or a similar technology, may be used to centrally-manage identities and permissions, but asset/process owners are authorized to operate a decentralized access control program for their specific systems, applications or services.
- IT personnel utilize an informal process to design, build and maintain secure configurations for test, development, staging and production environments, including the implementation of appropriate data protection and privacy controls.
- Configurations mostly conform to industry-recognized standards for hardening (e.g., DISA STIGs, CIS Benchmarks or OEM security guides).</t>
  </si>
  <si>
    <t>- IT security personnel identify data protection and privacy controls that are appropriate to address applicable statutory, regulatory and contractual requirements for Identify &amp; Access Management (IAM).
- IT personnel, or a similar function, implement and maintain an Identity &amp; Access Management (IAM) capability for all users.
- IAM controls are primarily administrative and preventative in nature (e.g., policies &amp; standards) to manage accounts and permissions.
- Physical controls, administrative processes and technologies focus on protecting High Value Assets (HVAs), including environments where sensitive data is stored, transmitted and processed.
- Technologies are configured to protect data with the strength and integrity commensurate with the classification or sensitivity of the information and mostly conform to industry-recognized standards for hardening (e.g., DISA STIGs, CIS Benchmarks or OEM security guides), including cryptographic protections for sensitive data.
- Active Directory (AD), or a similar technology, is primarily used to centrally-manage identities and permissions. Due to technical or business limitations, asset/process owners are authorized to operate a decentralized access control program for their specific systems, applications or services.</t>
  </si>
  <si>
    <t>- A Governance, Risk &amp; Compliance (GRC) team, or similar function, ensures that applicable statutory, regulatory and contractual cybersecurity and privacy obligations are properly governed to facilitate the implementation of secure practices that protect the confidentiality, integrity, availability and safety of the organization’s applications, systems, services and data.
- An IT Asset Management (ITAM) program, or similar function, categorizes endpoint devices according to the data the asset stores, transmits and/or processes and applies the appropriate technology controls to protect the asset and data.
- Security engineering, or a similar function, ensures that systems, applications and processes conform to industry-recognized standards for configuration hardening (e.g., DISA STIGs, CIS Benchmarks or OEM security guides) for test, development, staging and production environments. This includes creating special hardening requirements for High-Value Assets (HVAs).
- An Identity &amp; Access Management (IAM), or similar function, facilitates the implementation of identification and access management controls.
- An IAM, or similar function, centrally-manages permissions and implements “least privileges” practices the management of user, group and system accounts, including privileged accounts.
- Active Directory (AD), or a similar technology, is used to centrally-manage identities and permissions. Only by exception due to a technical or business limitation are solutions authorized to operate a decentralized access control program for systems, applications or services.
- Administrative processes and technologies proactively govern account management of individual, group, system, application, guest and temporary accounts.</t>
  </si>
  <si>
    <t>See SP-CMM3. SP-CMM4 is N/A, since a quantitatively-controlled process is not necessary to proactively govern account management of individual, group, system, application, guest and temporary accounts.</t>
  </si>
  <si>
    <t>See SP-CMM4. SP-CMM5 is N/A, since a continuously-improving process is not necessary to proactively govern account management of individual, group, system, application, guest and temporary accounts.</t>
  </si>
  <si>
    <r>
      <t xml:space="preserve">PR.AC-2: </t>
    </r>
    <r>
      <rPr>
        <sz val="10"/>
        <color rgb="FF000000"/>
        <rFont val="Calibri"/>
        <family val="2"/>
        <scheme val="minor"/>
      </rPr>
      <t>Physical access to assets is managed and protected</t>
    </r>
  </si>
  <si>
    <t>- There is no evidence of a capability to enforce physical access authorizations for all physical access points (including designated entry/exit points) to facilities (excluding those areas within the facility officially designated as publicly accessible).</t>
  </si>
  <si>
    <t>SP-CMM1 is N/A, since a structured process is required to enforce physical access authorizations for all physical access points (including designated entry/exit points) to facilities (excluding those areas within the facility officially designated as publicly accessible).</t>
  </si>
  <si>
    <t xml:space="preserve">- IT security personnel facilitate the implementation of appropriate physical security practices that protect the confidentiality, integrity, availability and safety of the organization’s technology assets and data.
- A facilities maintenance team, or similar function, facilitates the operation of physical and environmental protection controls.
- Human Resources, or a similar function, maintains a current list of personnel with authorized access to organizational facilities and facilitates the implementation of physical access management controls.
- Physical security controls are primarily administrative and preventative in nature (e.g., policies &amp; standards).
- Physical controls, administrative processes and technologies are designed and implemented for offices, rooms and facilities that focus on protecting High Value Assets (HVAs), including environments where sensitive data is stored, transmitted and processed. </t>
  </si>
  <si>
    <t>- A Governance, Risk &amp; Compliance (GRC) team, or similar function, ensures that applicable statutory, regulatory and contractual cybersecurity and privacy obligations are properly governed to facilitate the implementation of appropriate physical security practices that protect the confidentiality, integrity, availability and safety of the organization’s technology assets and data.
- A physical security team, or similar function, facilitates the operation of physical security controls.
- A facilities maintenance team, or similar function, facilitates the operation of environmental protection controls.
- A physical security team, or similar function, maintains a current list of personnel with authorized access to organizational facilities and facilitates the implementation of physical access management controls.
- An Identify and Access Management (IAM), or similar function, centrally-manages permissions and implements “least privileges” practices the management of user, group and system accounts. IAM integrates into physical access for a holistic approach to physical and logical access.
- Active Directory (AD), or a similar technology, is used to centrally-manage identities and permissions. Only by exception due to a technical or business limitation are physical security solutions authorized to operate a decentralized access control program for systems, applications or services.
- An IT Asset Management (ITAM) program, or similar function, categorizes endpoint devices according to the data the asset stores, transmits and/or processes and applies the appropriate technology controls to protect the asset and data.
- Security engineering, or a similar function, ensures that systems, applications and processes conform to industry-recognized standards for configuration hardening (e.g., DISA STIGs, CIS Benchmarks or OEM security guides). This includes creating special hardening requirements for High-Value Assets (HVAs).
- Administrative processes exist to authorize physical access to facilities based on the position or role of the individual.
- Physical controls and technologies are configured to enforce physical access authorizations for all physical access points (including designated entry/exit points) to facilities (excluding those areas within the facility officially designated as publicly accessible).
- Physical controls and technologies are configured to limit and monitor physical access through controlled ingress and egress points.</t>
  </si>
  <si>
    <t>- Metrics are developed that provide management oversight to ensure the physical access control process is operating in an optimal capacity.
- Metrics reporting includes this process so it can be quantitatively analyzed.
- A Governance, Risk &amp; Compliance (GRC) team, or similar function, ensures that applicable statutory, regulatory and contractual cybersecurity and privacy obligations are properly governed to facilitate the implementation of appropriate physical security practices that protect the confidentiality, integrity, availability and safety of the organization’s technology assets and data.
- A physical security team, or similar function, facilitates the operation of physical security controls.
- A facilities maintenance team, or similar function, facilitates the operation of environmental protection controls.
- A physical security team, or similar function, maintains a current list of personnel with authorized access to organizational facilities and facilitates the implementation of physical access management controls.
- An Identify and Access Management (IAM), or similar function, centrally-manages permissions and implements “least privileges” practices the management of user, group and system accounts. IAM integrates into physical access for a holistic approach to physical and logical access.
- Active Directory (AD), or a similar technology, is used to centrally-manage identities and permissions. Only by exception due to a technical or business limitation are physical security solutions authorized to operate a decentralized access control program for systems, applications or services.
- An IT Asset Management (ITAM) program, or similar function, categorizes endpoint devices according to the data the asset stores, transmits and/or processes and applies the appropriate technology controls to protect the asset and data.
- Security engineering, or a similar function, ensures that systems, applications and processes conform to industry-recognized standards for configuration hardening (e.g., DISA STIGs, CIS Benchmarks or OEM security guides). This includes creating special hardening requirements for High-Value Assets (HVAs).
- Administrative processes exist to authorize physical access to facilities based on the position or role of the individual.
- Physical controls and technologies are configured to enforce physical access authorizations for all physical access points (including designated entry/exit points) to facilities (excluding those areas within the facility officially designated as publicly accessible).
- Physical controls and technologies are configured to limit and monitor physical access through controlled ingress and egress points.</t>
  </si>
  <si>
    <t>See SP-CMM4. SP-CMM5 is N/A, since a continuously-improving process is not necessary to enforce physical access authorizations for all physical access points (including designated entry/exit points) to facilities (excluding those areas within the facility officially designated as publicly accessible).</t>
  </si>
  <si>
    <r>
      <t xml:space="preserve">PR.AC-3: </t>
    </r>
    <r>
      <rPr>
        <sz val="10"/>
        <color rgb="FF000000"/>
        <rFont val="Calibri"/>
        <family val="2"/>
        <scheme val="minor"/>
      </rPr>
      <t>Remote access is managed</t>
    </r>
  </si>
  <si>
    <t>- There is no evidence of a capability to define, control and review remote access methods.</t>
  </si>
  <si>
    <t>- IT personnel utilize an informal process to design, build and maintain secure networks for test, development, staging and production environments, including the implementation of appropriate data protection and privacy controls.
- Network management is decentralized.
- Configurations mostly conform to industry-recognized standards for hardening (e.g., DISA STIGs, CIS Benchmarks or OEM security guides).</t>
  </si>
  <si>
    <t>- IT security personnel identify data protection and privacy controls that are appropriate to address applicable statutory, regulatory and contractual requirements for network security management.
- IT personnel, or a similar function, facilitate the implementation of secure networking practices that protect the confidentiality, integrity, availability and safety of the organization’s technology assets, data and network(s).
- Administrative processes and technologies focus on protecting High Value Assets (HVAs), including environments where sensitive data is stored, transmitted and processed.
- Technologies are configured to protect data with the strength and integrity commensurate with the classification or sensitivity of the information and mostly conform to industry-recognized standards for hardening (e.g., DISA STIGs, CIS Benchmarks or OEM security guides), including cryptographic protections for sensitive data.
- Active Directory (AD), or a similar technology, is primarily used to centrally-manage identities and permissions. Due to technical or business limitations, asset/process owners are authorized to operate a decentralized access control program for their specific systems, applications or services.</t>
  </si>
  <si>
    <t>- A Governance, Risk &amp; Compliance (GRC) team, or similar function, ensures that applicable statutory, regulatory and contractual cybersecurity and privacy obligations are properly governed to facilitate the implementation of secure networking practices that protect the confidentiality, integrity, availability and safety of the organization’s applications, systems, services and data.
- A Technology Infrastructure team, or similar function, facilitates the implementation of network security controls across the enterprise.
- IT/cybersecurity architects work with the Technology Infrastructure team to implement a “layered defense” network architecture that facilitates a defense-in-depth approach that provides redundancy and risk reduction for network-based security controls.
- An IT Asset Management (ITAM) program, or similar function, categorizes network devices according to the data the asset stores, transmits and/or processes and applies the appropriate technology controls to protect the asset and data.
- Security engineering, or a similar function, ensures that network devices conform to industry-recognized standards for configuration hardening (e.g., DISA STIGs, CIS Benchmarks or OEM security guides) for test, development, staging and production environments. This includes creating special hardening requirements for High-Value Assets (HVAs).
- An Identity &amp; Access Management (IAM), or similar function, facilitates the implementation of identification and access management controls for network devices.
- An IAM, or similar function, centrally-manages permissions and implements “least privileges” practices the management of user, group and system accounts, including privileged accounts.
- Active Directory (AD), or a similar technology, is used to centrally-manage identities and permissions. Only by exception due to a technical or business limitation are solutions authorized to operate a decentralized access control program for network infrastructure devices.
- Boundary protection technologies monitor and control communications at the external network boundary and at key internal boundaries within the network.
- Administrative processes define, control and review remote access methods.
- Technologies are configured to monitor and control remote access sessions. 
- Technologies are configured to use cryptographic mechanisms to protect the confidentiality and integrity of remote access sessions. 
- Technologies are configured to route all remote accesses through managed network access control points (e.g., VPN concentrator).
- Administrative processes and technologies govern remote access to systems and data for remote workers. 
- Administrative processes and technologies proactively control and monitor third-party accounts used to access, support, or maintain system components via remote access.
- Administrative processes and technologies validate software versions/patch levels and control remote devices connecting to corporate networks or storing and accessing organization information. 
- Administrative processes and technologies provide the capability to expeditiously disconnect or disable a user's remote access session.</t>
  </si>
  <si>
    <t>- Metrics are developed that provide management oversight to ensure the remote access management process is operating in an optimal capacity.
- Metrics reporting includes this process so it can be quantitatively analyzed.
- A Governance, Risk &amp; Compliance (GRC) team, or similar function, ensures that applicable statutory, regulatory and contractual cybersecurity and privacy obligations are properly governed to facilitate the implementation of secure networking practices that protect the confidentiality, integrity, availability and safety of the organization’s applications, systems, services and data.
- A Technology Infrastructure team, or similar function, facilitates the implementation of network security controls across the enterprise.
- IT/cybersecurity architects work with the Technology Infrastructure team to implement a “layered defense” network architecture that facilitates a defense-in-depth approach that provides redundancy and risk reduction for network-based security controls.
- An IT Asset Management (ITAM) program, or similar function, categorizes network devices according to the data the asset stores, transmits and/or processes and applies the appropriate technology controls to protect the asset and data.
- Security engineering, or a similar function, ensures that network devices conform to industry-recognized standards for configuration hardening (e.g., DISA STIGs, CIS Benchmarks or OEM security guides) for test, development, staging and production environments. This includes creating special hardening requirements for High-Value Assets (HVAs).
- An Identity &amp; Access Management (IAM), or similar function, facilitates the implementation of identification and access management controls for network devices.
- An IAM, or similar function, centrally-manages permissions and implements “least privileges” practices the management of user, group and system accounts, including privileged accounts.
- Active Directory (AD), or a similar technology, is used to centrally-manage identities and permissions. Only by exception due to a technical or business limitation are solutions authorized to operate a decentralized access control program for network infrastructure devices.
- Boundary protection technologies monitor and control communications at the external network boundary and at key internal boundaries within the network.
- Administrative processes define, control and review remote access methods.
- Technologies are configured to monitor and control remote access sessions. 
- Technologies are configured to use cryptographic mechanisms to protect the confidentiality and integrity of remote access sessions. 
- Technologies are configured to route all remote accesses through managed network access control points (e.g., VPN concentrator).
- Administrative processes and technologies govern remote access to systems and data for remote workers. 
- Administrative processes and technologies proactively control and monitor third-party accounts used to access, support, or maintain system components via remote access.
- Administrative processes and technologies validate software versions/patch levels and control remote devices connecting to corporate networks or storing and accessing organization information. 
- Administrative processes and technologies provide the capability to expeditiously disconnect or disable a user's remote access session.</t>
  </si>
  <si>
    <t>See SP-CMM4. SP-CMM5 is N/A, since a continuously-improving process is not necessary to define, control and review remote access methods.</t>
  </si>
  <si>
    <r>
      <t xml:space="preserve">PR.AC-4: </t>
    </r>
    <r>
      <rPr>
        <sz val="10"/>
        <color rgb="FF000000"/>
        <rFont val="Calibri"/>
        <family val="2"/>
        <scheme val="minor"/>
      </rPr>
      <t>Access permissions and authorizations are managed, incorporating the principles of least privilege and separation of duties</t>
    </r>
  </si>
  <si>
    <t xml:space="preserve">- There is no evidence of a capability to utilize the concept of least privilege, allowing only authorized access to processes necessary to accomplish assigned tasks in accordance with organizational business functions. </t>
  </si>
  <si>
    <t xml:space="preserve">- A Governance, Risk &amp; Compliance (GRC) team, or similar function, ensures that applicable statutory, regulatory and contractual cybersecurity and privacy obligations are properly governed to facilitate the implementation of secure practices that protect the confidentiality, integrity, availability and safety of the organization’s applications, systems, services and data.
- An IT Asset Management (ITAM) program, or similar function, categorizes endpoint devices according to the data the asset stores, transmits and/or processes and applies the appropriate technology controls to protect the asset and data.
- Security engineering, or a similar function, ensures that systems, applications and processes conform to industry-recognized standards for configuration hardening (e.g., DISA STIGs, CIS Benchmarks or OEM security guides) for test, development, staging and production environments. This includes creating special hardening requirements for High-Value Assets (HVAs).
- An Identity &amp; Access Management (IAM), or similar function, facilitates the implementation of identification and access management controls.
- An IAM, or similar function, centrally-manages permissions and implements “least privileges” practices the management of user, group and system accounts, including privileged accounts.
- Active Directory (AD), or a similar technology, is used to centrally-manage identities and permissions. Only by exception due to a technical or business limitation are solutions authorized to operate a decentralized access control program for systems, applications or services.
- Technologies are configured to enforce logical access permissions through the principle of "least privilege."
- Administrative processes and technologies restrict and tightly control utility programs that are capable of overriding system and application controls.
- Technologies are configured to restrict executing administrative tasks or tasks requiring elevated access to a dedicated machine.
- Administrative processes and technologies utilize the concept of least privilege, allowing only authorized access to processes necessary to accomplish assigned tasks in accordance with organizational business functions. </t>
  </si>
  <si>
    <t xml:space="preserve">See SP-CMM3. SP-CMM4 is N/A, since a quantitatively-controlled process is not necessary to utilize the concept of least privilege, allowing only authorized access to processes necessary to accomplish assigned tasks in accordance with organizational business functions. </t>
  </si>
  <si>
    <t xml:space="preserve">See SP-CMM4. SP-CMM5 is N/A, since a continuously-improving process is not necessary to utilize the concept of least privilege, allowing only authorized access to processes necessary to accomplish assigned tasks in accordance with organizational business functions. </t>
  </si>
  <si>
    <r>
      <t xml:space="preserve">PR.AC-5: </t>
    </r>
    <r>
      <rPr>
        <sz val="10"/>
        <color rgb="FF000000"/>
        <rFont val="Calibri"/>
        <family val="2"/>
        <scheme val="minor"/>
      </rPr>
      <t>Network integrity is protected (e.g., network segregation, network segmentation)</t>
    </r>
  </si>
  <si>
    <t xml:space="preserve">- There is no evidence of a capability to implement security functions as a layered structure that minimizes interactions between layers of the design and avoiding any dependence by lower layers on the functionality or correctness of higher layers. </t>
  </si>
  <si>
    <t>- A Governance, Risk &amp; Compliance (GRC) team, or similar function, ensures that applicable statutory, regulatory and contractual cybersecurity and privacy obligations are properly governed to facilitate the implementation of secure networking practices that protect the confidentiality, integrity, availability and safety of the organization’s applications, systems, services and data.
- A Technology Infrastructure team, or similar function, facilitates the implementation of network security controls across the enterprise.
- IT/cybersecurity architects work with the Technology Infrastructure team to implement a “layered defense” network architecture that facilitates a defense-in-depth approach that provides redundancy and risk reduction for network-based security controls.
- An IT Asset Management (ITAM) program, or similar function, categorizes network devices according to the data the asset stores, transmits and/or processes and applies the appropriate technology controls to protect the asset and data.
- Security engineering, or a similar function, ensures that network devices conform to industry-recognized standards for configuration hardening (e.g., DISA STIGs, CIS Benchmarks or OEM security guides) for test, development, staging and production environments. This includes creating special hardening requirements for High-Value Assets (HVAs).
- An Identity &amp; Access Management (IAM), or similar function, facilitates the implementation of identification and access management controls for network devices.
- An IAM, or similar function, centrally-manages permissions and implements “least privileges” practices the management of user, group and system accounts, including privileged accounts.
- Active Directory (AD), or a similar technology, is used to centrally-manage identities and permissions. Only by exception due to a technical or business limitation are solutions authorized to operate a decentralized access control program for network infrastructure devices.</t>
  </si>
  <si>
    <t>- Metrics are developed that provide management oversight to ensure the defense in depth process is operating in an optimal capacity.
- Metrics reporting includes this process so it can be quantitatively analyzed.
- A Governance, Risk &amp; Compliance (GRC) team, or similar function, ensures that applicable statutory, regulatory and contractual cybersecurity and privacy obligations are properly governed to facilitate the implementation of secure networking practices that protect the confidentiality, integrity, availability and safety of the organization’s applications, systems, services and data.
- A Technology Infrastructure team, or similar function, facilitates the implementation of network security controls across the enterprise.
- IT/cybersecurity architects work with the Technology Infrastructure team to implement a “layered defense” network architecture that facilitates a defense-in-depth approach that provides redundancy and risk reduction for network-based security controls.
- An IT Asset Management (ITAM) program, or similar function, categorizes network devices according to the data the asset stores, transmits and/or processes and applies the appropriate technology controls to protect the asset and data.
- Security engineering, or a similar function, ensures that network devices conform to industry-recognized standards for configuration hardening (e.g., DISA STIGs, CIS Benchmarks or OEM security guides) for test, development, staging and production environments. This includes creating special hardening requirements for High-Value Assets (HVAs).
- An Identity &amp; Access Management (IAM), or similar function, facilitates the implementation of identification and access management controls for network devices.
- An IAM, or similar function, centrally-manages permissions and implements “least privileges” practices the management of user, group and system accounts, including privileged accounts.
- Active Directory (AD), or a similar technology, is used to centrally-manage identities and permissions. Only by exception due to a technical or business limitation are solutions authorized to operate a decentralized access control program for network infrastructure devices.</t>
  </si>
  <si>
    <t xml:space="preserve">See SP-CMM4. SP-CMM5 is N/A, since a continuously-improving process is not necessary to implement security functions as a layered structure that minimizes interactions between layers of the design and avoiding any dependence by lower layers on the functionality or correctness of higher layers. </t>
  </si>
  <si>
    <r>
      <t>PR.AC-6:</t>
    </r>
    <r>
      <rPr>
        <sz val="12"/>
        <color theme="1"/>
        <rFont val="Calibri"/>
        <family val="2"/>
        <scheme val="minor"/>
      </rPr>
      <t xml:space="preserve"> </t>
    </r>
    <r>
      <rPr>
        <sz val="10"/>
        <color rgb="FF000000"/>
        <rFont val="Calibri"/>
        <family val="2"/>
        <scheme val="minor"/>
      </rPr>
      <t>Identities are proofed and bound to credentials and asserted in interactions</t>
    </r>
  </si>
  <si>
    <t xml:space="preserve">- There is no evidence of a capability to utilize a formal user registration and de-registration process that governs the assignment of access rights. </t>
  </si>
  <si>
    <t>- A Governance, Risk &amp; Compliance (GRC) team, or similar function, ensures that applicable statutory, regulatory and contractual cybersecurity and privacy obligations are properly governed to facilitate the implementation of secure practices that protect the confidentiality, integrity, availability and safety of the organization’s applications, systems, services and data.
- An IT Asset Management (ITAM) program, or similar function, categorizes endpoint devices according to the data the asset stores, transmits and/or processes and applies the appropriate technology controls to protect the asset and data.
- Security engineering, or a similar function, ensures that systems, applications and processes conform to industry-recognized standards for configuration hardening (e.g., DISA STIGs, CIS Benchmarks or OEM security guides) for test, development, staging and production environments. This includes creating special hardening requirements for High-Value Assets (HVAs).
- An Identity &amp; Access Management (IAM), or similar function, facilitates the implementation of identification and access management controls.
- An IAM, or similar function, centrally-manages permissions and implements “least privileges” practices the management of user, group and system accounts, including privileged accounts.
- Active Directory (AD), or a similar technology, is used to centrally-manage identities and permissions. Only by exception due to a technical or business limitation are solutions authorized to operate a decentralized access control program for systems, applications or services.
- Technologies are configured to utilize a formal user registration and de-registration process that governs the assignment of access rights. 
- Administrative processes and technologies revoke user access rights following changes in personnel roles and duties, if no longer necessary or permitted. 
- Administrative processes and technologies revoke user access rights in a timely manner, upon termination of employment or contract.</t>
  </si>
  <si>
    <t>- Metrics are developed that provide management oversight to ensure the user provisioning &amp; deprovisioning process is operating in an optimal capacity.
- Metrics reporting includes this process so it can be quantitatively analyzed.
- A Governance, Risk &amp; Compliance (GRC) team, or similar function, ensures that applicable statutory, regulatory and contractual cybersecurity and privacy obligations are properly governed to facilitate the implementation of secure practices that protect the confidentiality, integrity, availability and safety of the organization’s applications, systems, services and data.
- An IT Asset Management (ITAM) program, or similar function, categorizes endpoint devices according to the data the asset stores, transmits and/or processes and applies the appropriate technology controls to protect the asset and data.
- Security engineering, or a similar function, ensures that systems, applications and processes conform to industry-recognized standards for configuration hardening (e.g., DISA STIGs, CIS Benchmarks or OEM security guides) for test, development, staging and production environments. This includes creating special hardening requirements for High-Value Assets (HVAs).
- An Identity &amp; Access Management (IAM), or similar function, facilitates the implementation of identification and access management controls.
- An IAM, or similar function, centrally-manages permissions and implements “least privileges” practices the management of user, group and system accounts, including privileged accounts.
- Active Directory (AD), or a similar technology, is used to centrally-manage identities and permissions. Only by exception due to a technical or business limitation are solutions authorized to operate a decentralized access control program for systems, applications or services.
- Technologies are configured to utilize a formal user registration and de-registration process that governs the assignment of access rights. 
- Administrative processes and technologies revoke user access rights following changes in personnel roles and duties, if no longer necessary or permitted. 
- Administrative processes and technologies revoke user access rights in a timely manner, upon termination of employment or contract.</t>
  </si>
  <si>
    <t xml:space="preserve">See SP-CMM4. SP-CMM5 is N/A, since a continuously-improving process is not necessary to utilize a formal user registration and de-registration process that governs the assignment of access rights. </t>
  </si>
  <si>
    <r>
      <t xml:space="preserve">PR.AC-7: </t>
    </r>
    <r>
      <rPr>
        <sz val="10"/>
        <color rgb="FF212121"/>
        <rFont val="Calibri"/>
        <family val="2"/>
        <scheme val="minor"/>
      </rPr>
      <t>Users, devices, and other assets are authenticated (e.g., single-factor, multi-factor) commensurate with the risk of the transaction (e.g., individuals’ security and privacy risks and other organizational risks)</t>
    </r>
  </si>
  <si>
    <t>- There is no evidence of a capability to enforce Multi-Factor Authentication (MFA) for:
 ▪ Remote network access; and/ or
 ▪ Non-console access to critical systems or systems that store, transmit and/or process sensitive data.</t>
  </si>
  <si>
    <t xml:space="preserve"> IT security personnel identify data protection and privacy controls that are appropriate to address applicable statutory, regulatory and contractual requirements for Identify &amp; Access Management (IAM).
- IT personnel, or a similar function, implement and maintain an Identity &amp; Access Management (IAM) capability for all users.
- IAM controls are primarily administrative and preventative in nature (e.g., policies &amp; standards) to manage accounts and permissions.
- Physical controls, administrative processes and technologies focus on protecting High Value Assets (HVAs), including environments where sensitive data is stored, transmitted and processed.
- Technologies are configured to protect data with the strength and integrity commensurate with the classification or sensitivity of the information and mostly conform to industry-recognized standards for hardening (e.g., DISA STIGs, CIS Benchmarks or OEM security guides), including cryptographic protections for sensitive data.
- Active Directory (AD), or a similar technology, is primarily used to centrally-manage identities and permissions. Due to technical or business limitations, asset/process owners are authorized to operate a decentralized access control program for their specific systems, applications or services.</t>
  </si>
  <si>
    <t>- A Governance, Risk &amp; Compliance (GRC) team, or similar function, ensures that applicable statutory, regulatory and contractual cybersecurity and privacy obligations are properly governed to facilitate the implementation of secure practices that protect the confidentiality, integrity, availability and safety of the organization’s applications, systems, services and data.
- An IT Asset Management (ITAM) program, or similar function, categorizes endpoint devices according to the data the asset stores, transmits and/or processes and applies the appropriate technology controls to protect the asset and data.
- Security engineering, or a similar function, ensures that systems, applications and processes conform to industry-recognized standards for configuration hardening (e.g., DISA STIGs, CIS Benchmarks or OEM security guides) for test, development, staging and production environments. This includes creating special hardening requirements for High-Value Assets (HVAs).
- An Identity &amp; Access Management (IAM), or similar function, facilitates the implementation of identification and access management controls.
- An IAM, or similar function, centrally-manages permissions and implements “least privileges” practices the management of user, group and system accounts, including privileged accounts.
- Active Directory (AD), or a similar technology, is used to centrally-manage identities and permissions. Only by exception due to a technical or business limitation are solutions authorized to operate a decentralized access control program for systems, applications or services.</t>
  </si>
  <si>
    <t>- Metrics are developed that provide management oversight to ensure the Multi-Factor Authentication (MFA) process is operating in an optimal capacity.
- Metrics reporting includes this process so it can be quantitatively analyzed.
- A Governance, Risk &amp; Compliance (GRC) team, or similar function, ensures that applicable statutory, regulatory and contractual cybersecurity and privacy obligations are properly governed to facilitate the implementation of secure practices that protect the confidentiality, integrity, availability and safety of the organization’s applications, systems, services and data.
- An IT Asset Management (ITAM) program, or similar function, categorizes endpoint devices according to the data the asset stores, transmits and/or processes and applies the appropriate technology controls to protect the asset and data.
- Security engineering, or a similar function, ensures that systems, applications and processes conform to industry-recognized standards for configuration hardening (e.g., DISA STIGs, CIS Benchmarks or OEM security guides) for test, development, staging and production environments. This includes creating special hardening requirements for High-Value Assets (HVAs).
- An Identity &amp; Access Management (IAM), or similar function, facilitates the implementation of identification and access management controls.
- An IAM, or similar function, centrally-manages permissions and implements “least privileges” practices the management of user, group and system accounts, including privileged accounts.
- Active Directory (AD), or a similar technology, is used to centrally-manage identities and permissions. Only by exception due to a technical or business limitation are solutions authorized to operate a decentralized access control program for systems, applications or services.</t>
  </si>
  <si>
    <t>See SP-CMM4. SP-CMM5 is N/A, since a continuously-improving process is not necessary to enforce Multi-Factor Authentication (MFA) for:
 ▪ Remote network access; and/ or
 ▪ Non-console access to critical systems or systems that store, transmit and/or process sensitive data.</t>
  </si>
  <si>
    <r>
      <t xml:space="preserve">Awareness and Training (PR.AT): </t>
    </r>
    <r>
      <rPr>
        <sz val="10"/>
        <color theme="1"/>
        <rFont val="Calibri"/>
        <family val="2"/>
        <scheme val="minor"/>
      </rPr>
      <t>The organization’s personnel and partners are provided cybersecurity awareness education and are trained to perform their cybersecurity-related duties and responsibilities consistent with related policies, procedures, and agreements.</t>
    </r>
  </si>
  <si>
    <r>
      <t xml:space="preserve">PR.AT-1: </t>
    </r>
    <r>
      <rPr>
        <sz val="10"/>
        <color rgb="FF000000"/>
        <rFont val="Calibri"/>
        <family val="2"/>
        <scheme val="minor"/>
      </rPr>
      <t xml:space="preserve">All users are informed and trained </t>
    </r>
  </si>
  <si>
    <t xml:space="preserve">- There is no evidence of a capability to facilitate the implementation of security workforce development and awareness controls. </t>
  </si>
  <si>
    <t>- A Human Resources (HR), or similar function, works with IT personnel conduct security awareness and training.
- Security awareness and training methods are mainly generic, without organization-specific content. 
- Personnel management is mainly decentralized, with the responsibility for training users on new technologies and enforcing policies being assigned to users’ supervisors and managers.</t>
  </si>
  <si>
    <t>- A Human Resources (HR), or similar function, works with IT security personnel to facilitate workforce development and awareness to help ensure secure practices are implemented.
- Security awareness and training methods are mainly generic, without organization-specific content. 
- Personnel management is mainly decentralized, with the responsibility for training users on new technologies and enforcing policies being assigned to users’ supervisors and managers.</t>
  </si>
  <si>
    <t>- A Human Resources (HR), or similar function, ensures industry-recognized HR practices are implemented for personnel, including employees, contractors and other personnel that work on behalf of the organization.
- A Governance, Risk &amp; Compliance (GRC) team, or similar function, works with the HR function to ensure that applicable statutory, regulatory and contractual obligations for cybersecurity and privacy training are properly governed.
- A HR, or similar function, identifies and implements industry-recognized HR practices related to security workforce development and awareness to help ensure secure practices are implemented in personnel management operations to help manage risk to both technology assets and data.</t>
  </si>
  <si>
    <t>- Metrics are developed that provide management oversight to ensure the workforce development process is operating in an optimal capacity.
- Metrics reporting includes this process so it can be quantitatively analyzed.
- A Human Resources (HR), or similar function, ensures industry-recognized HR practices are implemented for personnel, including employees, contractors and other personnel that work on behalf of the organization.
- A Governance, Risk &amp; Compliance (GRC) team, or similar function, works with the HR function to ensure that applicable statutory, regulatory and contractual obligations for cybersecurity and privacy training are properly governed.
- A HR, or similar function, identifies and implements industry-recognized HR practices related to security workforce development and awareness to help ensure secure practices are implemented in personnel management operations to help manage risk to both technology assets and data.</t>
  </si>
  <si>
    <t xml:space="preserve">See SP-CMM4. SP-CMM5 is N/A, since a continuously-improving process is not necessary to facilitate the implementation of security workforce development and awareness controls. </t>
  </si>
  <si>
    <r>
      <t xml:space="preserve">PR.AT-2: </t>
    </r>
    <r>
      <rPr>
        <sz val="10"/>
        <color rgb="FF000000"/>
        <rFont val="Calibri"/>
        <family val="2"/>
        <scheme val="minor"/>
      </rPr>
      <t xml:space="preserve">Privileged users understand their roles and responsibilities </t>
    </r>
  </si>
  <si>
    <t>- There is no evidence of a capability to provide role-based security-related training: 
 ▪ Before authorizing access to the system or performing assigned duties; 
 ▪ When required by system changes; and 
 ▪ Annually thereafter.</t>
  </si>
  <si>
    <t>- Metrics are developed that provide management oversight to ensure the security &amp; privacy training process is operating in an optimal capacity.
- Metrics reporting includes this process so it can be quantitatively analyzed.
- A Human Resources (HR), or similar function, ensures industry-recognized HR practices are implemented for personnel, including employees, contractors and other personnel that work on behalf of the organization.
- A Governance, Risk &amp; Compliance (GRC) team, or similar function, works with the HR function to ensure that applicable statutory, regulatory and contractual obligations for cybersecurity and privacy training are properly governed.
- A HR, or similar function, identifies and implements industry-recognized HR practices related to security workforce development and awareness to help ensure secure practices are implemented in personnel management operations to help manage risk to both technology assets and data.</t>
  </si>
  <si>
    <t>See SP-CMM4. SP-CMM5 is N/A, since a continuously-improving process is not necessary to provide role-based security-related training: 
 ▪ Before authorizing access to the system or performing assigned duties; 
 ▪ When required by system changes; and 
 ▪ Annually thereafter.</t>
  </si>
  <si>
    <r>
      <t xml:space="preserve">PR.AT-3: </t>
    </r>
    <r>
      <rPr>
        <sz val="10"/>
        <color rgb="FF000000"/>
        <rFont val="Calibri"/>
        <family val="2"/>
        <scheme val="minor"/>
      </rPr>
      <t xml:space="preserve">Third-party stakeholders (e.g., suppliers, customers, partners) understand their roles and responsibilities </t>
    </r>
  </si>
  <si>
    <r>
      <t xml:space="preserve">PR.AT-4: </t>
    </r>
    <r>
      <rPr>
        <sz val="10"/>
        <color rgb="FF000000"/>
        <rFont val="Calibri"/>
        <family val="2"/>
        <scheme val="minor"/>
      </rPr>
      <t xml:space="preserve">Senior executives understand their roles and responsibilities </t>
    </r>
  </si>
  <si>
    <r>
      <t xml:space="preserve">PR.AT-5: </t>
    </r>
    <r>
      <rPr>
        <sz val="10"/>
        <color rgb="FF000000"/>
        <rFont val="Calibri"/>
        <family val="2"/>
        <scheme val="minor"/>
      </rPr>
      <t xml:space="preserve">Physical and cybersecurity personnel understand their roles and responsibilities </t>
    </r>
  </si>
  <si>
    <t xml:space="preserve">- There is no evidence of a capability to provides specific training for privileged users to ensure privileged users understand their unique roles and responsibilities </t>
  </si>
  <si>
    <t>- A Human Resources (HR), or similar function, ensures industry-recognized HR practices are implemented for personnel, including employees, contractors and other personnel that work on behalf of the organization.
- A Governance, Risk &amp; Compliance (GRC) team, or similar function, works with the HR function to ensure that applicable statutory, regulatory and contractual obligations for cybersecurity and privacy training are properly governed.
- A HR, or similar function, identifies and implements industry-recognized HR practices related to security workforce development and awareness to help ensure secure practices are implemented in personnel management operations to help manage risk to both technology assets and data.
- A GRC team, or similar function, provides specific training for privileged users to ensure privileged users understand their unique roles and responsibilities.</t>
  </si>
  <si>
    <t>- Metrics are developed that provide management oversight to ensure the security awareness process is operating in an optimal capacity.
- Metrics reporting includes this process so it can be quantitatively analyzed.
- A Human Resources (HR), or similar function, ensures industry-recognized HR practices are implemented for personnel, including employees, contractors and other personnel that work on behalf of the organization.
- A Governance, Risk &amp; Compliance (GRC) team, or similar function, works with the HR function to ensure that applicable statutory, regulatory and contractual obligations for cybersecurity and privacy training are properly governed.
- A HR, or similar function, identifies and implements industry-recognized HR practices related to security workforce development and awareness to help ensure secure practices are implemented in personnel management operations to help manage risk to both technology assets and data.
- A GRC team, or similar function, provides specific training for privileged users to ensure privileged users understand their unique roles and responsibilities.</t>
  </si>
  <si>
    <t xml:space="preserve">See SP-CMM4. SP-CMM5 is N/A, since a continuously-improving process is not necessary to provides specific training for privileged users to ensure privileged users understand their unique roles and responsibilities </t>
  </si>
  <si>
    <r>
      <t xml:space="preserve">Data Security (PR.DS): </t>
    </r>
    <r>
      <rPr>
        <sz val="10"/>
        <color theme="1"/>
        <rFont val="Calibri"/>
        <family val="2"/>
        <scheme val="minor"/>
      </rPr>
      <t>Information and records (data) are managed consistent with the organization’s risk strategy to protect the confidentiality, integrity, and availability of information.</t>
    </r>
  </si>
  <si>
    <r>
      <t xml:space="preserve">PR.DS-1: </t>
    </r>
    <r>
      <rPr>
        <sz val="10"/>
        <color rgb="FF000000"/>
        <rFont val="Calibri"/>
        <family val="2"/>
        <scheme val="minor"/>
      </rPr>
      <t>Data-at-rest is protected</t>
    </r>
  </si>
  <si>
    <t xml:space="preserve">- There is no evidence of a capability to prevent unauthorized disclosure of information at rest. </t>
  </si>
  <si>
    <t>- IT personnel utilize an informal process to design, build and maintain secure configurations for test, development, staging and production environments, including the implementation of cryptographic protections controls using known public standards and trusted cryptographic technologies to protect the confidentiality and integrity of the data.
- Apart from workstation and server operating system baselines, configuration management is decentralized.
- All mobile devices containing sensitive data utilize a cryptographic mechanism to prevent the unauthorized disclosure of information at rest (e.g., whole drive encryption). 
- All databases containing sensitive data utilize a cryptographic mechanism to prevent the unauthorized disclosure of information in the database (e.g., column-level, Transparent Data Encryption (TDE), etc.). 
- All network communications containing sensitive data utilize a cryptographic mechanism to prevent the unauthorized disclosure of information while in transit (e.g., SSH, TLS, VPN, etc.). 
- All wireless access is protected via secure authentication and encryption.</t>
  </si>
  <si>
    <t xml:space="preserve">- IT security function utilizes a structured process to design, build and maintain secure configurations for test, development, staging and production environments.
- IT security personnel use secure configuration guidelines that are appropriate to address applicable statutory, regulatory and contractual requirements, including the implementation of cryptographic protections controls using known public standards and trusted cryptographic technologies to protect the confidentiality and integrity of the data.
- Apart from workstation and server operating system baselines, configuration management is decentralized.
- All instances of non-console administrative access utilize cryptographic mechanisms to protect the confidentiality and integrity of the data being transmitted.
- All mobile devices containing sensitive data utilize a cryptographic mechanism to prevent the unauthorized disclosure of information at rest (e.g., whole drive encryption). 
- All databases containing sensitive data utilize a cryptographic mechanism to prevent the unauthorized disclosure of information in the database (e.g., column-level, Transparent Data Encryption (TDE), etc.). 
- All network communications containing sensitive data utilize a cryptographic mechanism to prevent the unauthorized disclosure of information while in transit (e.g., SSH, TLS, VPN, etc.). 
- All wireless access is protected via secure authentication and encryption.
- Systems / applications / services that store, process or transmit sensitive data utilize cryptographic mechanisms to prevent unauthorized disclosure of information as an alternate to physical safeguards.
- An IT infrastructure team, or similar function, implements and maintains an internal Public Key Infrastructure (PKI) infrastructure or obtains PKI services from a reputable PKI service provider. 
- The Public Key Infrastructure (PKI) management function facilitates the implementation of cryptographic key management controls to protect the confidentiality, integrity and availability of keys.
- The PKI infrastructure ensures the availability of information in the event of the loss of cryptographic keys by individual users. 
- The PKI infrastructure facilitates the secure distribution of symmetric and asymmetric cryptographic keys using industry recognized key management technology and processes. 
- All cryptographic keys are bound to individual identities. </t>
  </si>
  <si>
    <t xml:space="preserve">- An IT infrastructure team, or similar function, ensures that statutory, regulatory and contractual cybersecurity and privacy obligations are addressed to ensure secure configurations are designed, built and maintained.
- The configuration management function is formally assigned with defined roles and associated responsibilities.
- Configurations conform to industry-recognized standards for hardening (e.g., DISA STIGs, CIS Benchmarks or OEM security guides) for test, development, staging and production environments, including the implementation of cryptographic protections controls using known public standards and trusted cryptographic technologies to protect the confidentiality and integrity of the data.
- Configuration management is centralized for all operating systems, applications, servers and other technologies that are capable of being configured.
- All instances of non-console administrative access utilize cryptographic mechanisms to protect the confidentiality and integrity of the data being transmitted.
- All mobile devices containing sensitive data utilize a cryptographic mechanism to prevent the unauthorized disclosure of information at rest (e.g., whole drive encryption). 
- All databases containing sensitive data utilize a cryptographic mechanism to prevent the unauthorized disclosure of information in the database (e.g., column-level, Transparent Data Encryption (TDE), etc.). 
- All network communications containing sensitive data utilize a cryptographic mechanism to prevent the unauthorized disclosure of information while in transit (e.g., SSH, TLS, VPN, etc.). 
- All wireless access is protected via secure authentication and encryption.
- Systems / applications / services that include cryptographic mechanisms are controlled to ensure the exporting of cryptographic technologies is in compliance with relevant statutory and regulatory requirements.
- Systems / applications / services that store, process or transmit sensitive data utilize cryptographic mechanisms to prevent unauthorized disclosure of information as an alternate to physical safeguards.
- An IT infrastructure team, or similar function, implements and maintains an internal Public Key Infrastructure (PKI) infrastructure or obtains PKI services from a reputable PKI service provider. 
- The PKI management function facilitates the implementation of cryptographic key management controls to protect the confidentiality, integrity and availability of keys.
- An IT infrastructure team, or similar function, facilitates the production and management of symmetric cryptographic keys using Federal Information Processing Standards (FIPS)-compliant key management technology. 
- An IT infrastructure team, or similar function, facilitates the production and management of asymmetric cryptographic keys using approved key management technology and processes that protect the user’s private key. 
- The PKI infrastructure ensures the availability of information in the event of the loss of cryptographic keys by individual users. 
- The PKI infrastructure facilitates the secure distribution of symmetric and asymmetric cryptographic keys using industry recognized key management technology and processes. 
- All cryptographic keys are bound to individual identities. </t>
  </si>
  <si>
    <t>- Metrics are developed that provide management oversight to ensure data is securely protected at rest.
- Metrics reporting includes this process so it can be quantitatively analyzed.
- An IT infrastructure team, or similar function, ensures that statutory, regulatory and contractual cybersecurity and privacy obligations are addressed to ensure secure configurations are designed, built and maintained.
- The configuration management function is formally assigned with defined roles and associated responsibilities.
- Configurations conform to industry-recognized standards for hardening (e.g., DISA STIGs, CIS Benchmarks or OEM security guides) for test, development, staging and production environments, including the implementation of cryptographic protections controls using known public standards and trusted cryptographic technologies to protect the confidentiality and integrity of the data.
- Configuration management is centralized for all operating systems, applications, servers and other technologies that are capable of being configured.
- All instances of non-console administrative access utilize cryptographic mechanisms to protect the confidentiality and integrity of the data being transmitted.
- All mobile devices containing sensitive data utilize a cryptographic mechanism to prevent the unauthorized disclosure of information at rest (e.g., whole drive encryption). 
- All databases containing sensitive data utilize a cryptographic mechanism to prevent the unauthorized disclosure of information in the database (e.g., column-level, Transparent Data Encryption (TDE), etc.). 
- All network communications containing sensitive data utilize a cryptographic mechanism to prevent the unauthorized disclosure of information while in transit (e.g., SSH, TLS, VPN, etc.). 
- All wireless access is protected via secure authentication and encryption.
- Systems / applications / services that include cryptographic mechanisms are controlled to ensure the exporting of cryptographic technologies is in compliance with relevant statutory and regulatory requirements.
- Systems / applications / services that store, process or transmit sensitive data utilize cryptographic mechanisms to prevent unauthorized disclosure of information as an alternate to physical safeguards.
- An IT infrastructure team, or similar function, implements and maintains an internal Public Key Infrastructure (PKI) infrastructure or obtains PKI services from a reputable PKI service provider. 
- The PKI management function facilitates the implementation of cryptographic key management controls to protect the confidentiality, integrity and availability of keys.
- An IT infrastructure team, or similar function, facilitates the production and management of symmetric cryptographic keys using Federal Information Processing Standards (FIPS)-compliant key management technology. 
- An IT infrastructure team, or similar function, facilitates the production and management of asymmetric cryptographic keys using approved key management technology and processes that protect the user’s private key. 
- The PKI infrastructure ensures the availability of information in the event of the loss of cryptographic keys by individual users. 
- The PKI infrastructure facilitates the secure distribution of symmetric and asymmetric cryptographic keys using industry recognized key management technology and processes. 
- All cryptographic keys are bound to individual identities.</t>
  </si>
  <si>
    <t xml:space="preserve">See SP-CMM4. SP-CMM5 is N/A, since a continuously-improving process is not necessary to prevent unauthorized disclosure of information at rest. </t>
  </si>
  <si>
    <r>
      <t xml:space="preserve">PR.DS-2: </t>
    </r>
    <r>
      <rPr>
        <sz val="10"/>
        <color rgb="FF000000"/>
        <rFont val="Calibri"/>
        <family val="2"/>
        <scheme val="minor"/>
      </rPr>
      <t>Data-in-transit is protected</t>
    </r>
  </si>
  <si>
    <t xml:space="preserve">- There is no evidence of a capability to protect the confidentiality of data being transmitted. </t>
  </si>
  <si>
    <t>- Metrics are developed that provide management oversight to ensure data is transmitted securely.
- Metrics reporting includes this process so it can be quantitatively analyzed.
- An IT infrastructure team, or similar function, ensures that statutory, regulatory and contractual cybersecurity and privacy obligations are addressed to ensure secure configurations are designed, built and maintained.
- The configuration management function is formally assigned with defined roles and associated responsibilities.
- Configurations conform to industry-recognized standards for hardening (e.g., DISA STIGs, CIS Benchmarks or OEM security guides) for test, development, staging and production environments, including the implementation of cryptographic protections controls using known public standards and trusted cryptographic technologies to protect the confidentiality and integrity of the data.
- Configuration management is centralized for all operating systems, applications, servers and other technologies that are capable of being configured.
- All instances of non-console administrative access utilize cryptographic mechanisms to protect the confidentiality and integrity of the data being transmitted.
- All mobile devices containing sensitive data utilize a cryptographic mechanism to prevent the unauthorized disclosure of information at rest (e.g., whole drive encryption). 
- All databases containing sensitive data utilize a cryptographic mechanism to prevent the unauthorized disclosure of information in the database (e.g., column-level, Transparent Data Encryption (TDE), etc.). 
- All network communications containing sensitive data utilize a cryptographic mechanism to prevent the unauthorized disclosure of information while in transit (e.g., SSH, TLS, VPN, etc.). 
- All wireless access is protected via secure authentication and encryption.
- Systems / applications / services that include cryptographic mechanisms are controlled to ensure the exporting of cryptographic technologies is in compliance with relevant statutory and regulatory requirements.
- Systems / applications / services that store, process or transmit sensitive data utilize cryptographic mechanisms to prevent unauthorized disclosure of information as an alternate to physical safeguards.
- An IT infrastructure team, or similar function, implements and maintains an internal Public Key Infrastructure (PKI) infrastructure or obtains PKI services from a reputable PKI service provider. 
- The PKI management function facilitates the implementation of cryptographic key management controls to protect the confidentiality, integrity and availability of keys.
- An IT infrastructure team, or similar function, facilitates the production and management of symmetric cryptographic keys using Federal Information Processing Standards (FIPS)-compliant key management technology. 
- An IT infrastructure team, or similar function, facilitates the production and management of asymmetric cryptographic keys using approved key management technology and processes that protect the user’s private key. 
- The PKI infrastructure ensures the availability of information in the event of the loss of cryptographic keys by individual users. 
- The PKI infrastructure facilitates the secure distribution of symmetric and asymmetric cryptographic keys using industry recognized key management technology and processes. 
- All cryptographic keys are bound to individual identities.</t>
  </si>
  <si>
    <t xml:space="preserve">See SP-CMM4. SP-CMM5 is N/A, since a continuously-improving process is not necessary to protect the confidentiality of data being transmitted. </t>
  </si>
  <si>
    <r>
      <t xml:space="preserve">PR.DS-3: </t>
    </r>
    <r>
      <rPr>
        <sz val="10"/>
        <color rgb="FF000000"/>
        <rFont val="Calibri"/>
        <family val="2"/>
        <scheme val="minor"/>
      </rPr>
      <t>Assets are formally managed throughout removal, transfers, and disposition</t>
    </r>
  </si>
  <si>
    <t xml:space="preserve">- There is no evidence of a capability to authorize, control and track systems entering and exiting organizational facilities. </t>
  </si>
  <si>
    <t>- Organizational policies and standards cover requirements for approving assets from entering or existing facilities.</t>
  </si>
  <si>
    <t>- Users are trained and encouraged to stop and question anyone attempting to install or remove IT assets from facilities.
- Organizational policies and standards cover requirements for approving assets from entering or existing facilities.</t>
  </si>
  <si>
    <t>- Anti-theft software is installed on laptops and mobile devices to track assets that are removed from facilities. If possible, alerting is enabled for sensitive assets.
- Physical access points are monitored or staffed to identify personnel who bring in or remove IT assets into facilities.
- Users are trained and encouraged to stop and question anyone attempting to install or remove IT assets from facilities.
- Organizational policies and standards cover requirements for approving assets from entering or existing facilities.</t>
  </si>
  <si>
    <t>- Metrics are developed that provide management oversight to ensure the process is operating in an optimal capacity.
- Metrics reporting includes this process so it can be quantitatively analyzed.
- Anti-theft software is installed on laptops and mobile devices to track assets that are removed from facilities. If possible, alerting is enabled for sensitive assets.
- Physical access points are monitored or staffed to identify personnel who bring in or remove IT assets into facilities.
- Users are trained and encouraged to stop and question anyone attempting to install or remove IT assets from facilities.
- Organizational policies and standards cover requirements for approving assets from entering or existing facilities.</t>
  </si>
  <si>
    <t xml:space="preserve">See SP-CMM4. SP-CMM5 is N/A, since a continuously-improving process is not necessary to authorize, control and track systems entering and exiting organizational facilities. </t>
  </si>
  <si>
    <r>
      <t xml:space="preserve">PR.DS-4: </t>
    </r>
    <r>
      <rPr>
        <sz val="10"/>
        <color rgb="FF000000"/>
        <rFont val="Calibri"/>
        <family val="2"/>
        <scheme val="minor"/>
      </rPr>
      <t>Adequate capacity to ensure availability is maintained</t>
    </r>
  </si>
  <si>
    <t>- There is no evidence of a capability to facilitate the implementation of capacity management controls to ensure optimal system performance for future capacity requirements.</t>
  </si>
  <si>
    <t>- IT personnel work with business stakeholders to identify growth requirements and add capacity accordingly.</t>
  </si>
  <si>
    <t>- IT personnel work with business stakeholders to identify business-critical systems and services.
- IT infrastructure personnel create and maintain a model of infrastructure performance to understand current resource needs.</t>
  </si>
  <si>
    <t xml:space="preserve">- IT personnel work with business stakeholders to identify business-critical systems and services.
- IT infrastructure personnel create and maintain a model of infrastructure performance to understand current resource needs.
- IT infrastructure personnel produce a capacity plan that covers current use, forecasted needs and support costs for new systems/applications/services.
- IT infrastructure personnel build the annual infrastructure growth plan with input from both technology and business stakeholders.
- Demand is managed for computing resources based on stakeholder-provided prioritization.
- IT architects identify "right-size" solutions to make sure service levels can be met.
</t>
  </si>
  <si>
    <t xml:space="preserve">- Metrics are developed that provide management oversight to ensure the process is operating in an optimal capacity.
- Metrics reporting includes this process so it can be quantitatively analyzed.
- IT resource utilization is monitored, analyzed and optimized.
- Demand is managed for computing resources based on stakeholder-provided prioritization.
- IT personnel work with business stakeholders to identify business-critical systems and services.
- IT infrastructure personnel create and maintain a model of infrastructure performance to understand current resource needs.
- IT infrastructure personnel produce a capacity plan that covers current use, forecasted needs and support costs for new systems/applications/services.
- IT infrastructure personnel build the annual infrastructure growth plan with input from both technology and business stakeholders.
- IT architects identify "right-size" solutions to make sure service levels can be met.
</t>
  </si>
  <si>
    <t>See SP-CMM4. SP-CMM5 is N/A, since a continuously-improving process is not necessary to facilitate the implementation of capacity management controls to ensure optimal system performance for future capacity requirements.</t>
  </si>
  <si>
    <r>
      <t xml:space="preserve">PR.DS-5: </t>
    </r>
    <r>
      <rPr>
        <sz val="10"/>
        <color rgb="FF000000"/>
        <rFont val="Calibri"/>
        <family val="2"/>
        <scheme val="minor"/>
      </rPr>
      <t>Protections against data leaks are implemented</t>
    </r>
  </si>
  <si>
    <t xml:space="preserve">- There is no evidence of a capability to protect the system from information leakage due to electromagnetic signals emanations. </t>
  </si>
  <si>
    <t xml:space="preserve">Facility security mechanisms exist to protect the system from information leakage due to electromagnetic signals emanations. </t>
  </si>
  <si>
    <t xml:space="preserve">- A Governance, Risk &amp; Compliance (GRC) team, or similar function, ensures that applicable statutory, regulatory and contractual cybersecurity and privacy obligations are properly governed to facilitate the implementation of appropriate physical security practices that protect the confidentiality, integrity, availability and safety of the organization’s technology assets and data.
- A physical security team, or similar function, facilitates the operation of physical security controls.
- A facilities maintenance team, or similar function, facilitates the operation of environmental protection controls.
- An IT Asset Management (ITAM) program, or similar function, categorizes endpoint devices according to the data the asset stores, transmits and/or processes and applies the appropriate technology controls to protect the asset and data.
- Security engineering, or a similar function, ensures that systems, applications and processes conform to industry-recognized standards for configuration hardening (e.g., DISA STIGs, CIS Benchmarks or OEM security guides). This includes creating special hardening requirements for High-Value Assets (HVAs).
- Physical controls and technologies protect the system from information leakage due to electromagnetic signals emanations. </t>
  </si>
  <si>
    <t xml:space="preserve">See SP-CMM3. SP-CMM4 is N/A, since a quantitatively-controlled process is not necessary to protect the system from information leakage due to electromagnetic signals emanations. </t>
  </si>
  <si>
    <t xml:space="preserve">See SP-CMM4. SP-CMM5 is N/A, since a continuously-improving process is not necessary to protect the system from information leakage due to electromagnetic signals emanations. </t>
  </si>
  <si>
    <r>
      <t xml:space="preserve">PR.DS-6: </t>
    </r>
    <r>
      <rPr>
        <sz val="10"/>
        <color rgb="FF000000"/>
        <rFont val="Calibri"/>
        <family val="2"/>
        <scheme val="minor"/>
      </rPr>
      <t>Integrity checking mechanisms are used to verify software, firmware, and information integrity</t>
    </r>
  </si>
  <si>
    <t>- There is no evidence of a capability to utilize File Integrity Monitor (FIM) technology to detect and report unauthorized changes to system files and configurations.</t>
  </si>
  <si>
    <t>- IT personnel utilize an informal process to design, build and maintain secure configurations for test, development, staging and production environments, including the implementation of appropriate data protection and privacy controls.
- Data management is decentralized.
- All endpoint devices containing sensitive data utilize a cryptographic mechanism to prevent the unauthorized disclosure of information at rest (e.g., whole drive encryption). 
- Configurations mostly conform to industry-recognized standards for hardening (e.g., DISA STIGs, CIS Benchmarks or OEM security guides).</t>
  </si>
  <si>
    <t>- IT security personnel identify data protection and privacy controls that are appropriate to address applicable statutory, regulatory and contractual requirements for endpoint devices.
- Physical controls, administrative processes and technologies focus on protecting High Value Assets (HVAs), including environments where sensitive data is stored, transmitted and processed.
- Data protection controls are primarily administrative and preventative in nature (e.g., policies &amp; standards) to manage endpoint devices.
- IT personnel, or a similar function, implement and maintain an asset management capability, including endpoint devices.
- Technologies are configured to protect data with the strength and integrity commensurate with the classification or sensitivity of the information and mostly conform to industry-recognized standards for hardening (e.g., DISA STIGs, CIS Benchmarks or OEM security guides), including cryptographic protections for sensitive data.
- Data management is decentralized where business process owners are expected to take the initiative to work with Data Protection Officers (DPOs) to ensure applicable statutory, regulatory and contractual obligations are properly addressed, including the storage, transmission and processing of sensitive data.</t>
  </si>
  <si>
    <t>- A Governance, Risk &amp; Compliance (GRC) team, or similar function, ensures that applicable statutory, regulatory and contractual cybersecurity and privacy obligations are properly governed.
- The GRC function facilitates the implementation of security and privacy controls to protect the confidentiality, integrity, availability and safety of endpoint devices.
- An IT Asset Management (ITAM) program, or similar function, categorizes endpoint devices according to the data the asset stores, transmits and/or processes and applies the appropriate technology controls to protect the asset and data.
- An ITAM, or similar function, uses a Configuration Management Database (CMDB), or similar tool, as the authoritative source of IT assets that is configured to perform integrity checking and alert on unauthorized configuration changes.
- Unauthorized configuration changes are responded to in accordance with the Incident Response Plan (IRP) to determine if the any unauthorized configuration is malicious in nature.
- Security engineering, or a similar function, ensures that systems, applications and processes conform to industry-recognized standards for configuration hardening (e.g., DISA STIGs, CIS Benchmarks or OEM security guides) for test, development, staging and production environments. This includes creating special hardening requirements for High-Value Assets (HVAs).
- A Security Operations Center (SOC), or similar function, centrally-manages anti-malware and anti-phishing technologies, in accordance with industry-recognized practices for Prevention, Detection &amp; Response (PDR) activities.
- File Integrity Monitor (FIM) technology is deployed to all HVAs to detect and report unauthorized changes to critical system files and configurations.</t>
  </si>
  <si>
    <t>- A Governance, Risk &amp; Compliance (GRC) team, or similar function, ensures that applicable statutory, regulatory and contractual cybersecurity and privacy obligations are properly governed.
- The GRC function facilitates the implementation of security and privacy controls to protect the confidentiality, integrity, availability and safety of endpoint devices.
- An IT Asset Management (ITAM) program, or similar function, categorizes endpoint devices according to the data the asset stores, transmits and/or processes and applies the appropriate technology controls to protect the asset and data.
- An ITAM, or similar function, uses a Configuration Management Database (CMDB), or similar tool, as the authoritative source of IT assets that is configured to perform integrity checking and alert on unauthorized configuration changes.
- Unauthorized configuration changes are responded to in accordance with the Incident Response Plan (IRP) to determine if the any unauthorized configuration is malicious in nature.
- Security engineering, or a similar function, ensures that systems, applications and processes conform to industry-recognized standards for configuration hardening (e.g., DISA STIGs, CIS Benchmarks or OEM security guides) for test, development, staging and production environments. This includes creating special hardening requirements for High-Value Assets (HVAs).
- A Security Operations Center (SOC), or similar function, centrally-manages anti-malware and anti-phishing technologies, in accordance with industry-recognized practices for Prevention, Detection &amp; Response (PDR) activities.
- Metrics are developed that provide management oversight to ensure the process is operating in an optimal capacity.
- Metrics reporting includes this process so it can be quantitatively analyzed.
- File Integrity Monitor (FIM) technology is deployed to all HVAs to detect and report unauthorized changes to critical system files and configurations.</t>
  </si>
  <si>
    <t>- Predictive analysis (e.g., machine learning, AI, etc.) is used to identify, correct and alert possible configuration tampering to enable decision makers to make time-critical decisions at the speed of relevance to support operational efficiency and security.
- Proactive adjustments are made to govern the process, based on metrics.
- Metrics are developed that provide management oversight to ensure integrity checking measures are
 operating in an optimal capacity.
- Metrics reporting includes this process so it can be quantitatively analyzed.
- A Governance, Risk &amp; Compliance (GRC) team, or similar function, ensures that applicable statutory, regulatory and contractual cybersecurity and privacy obligations are properly governed.
- The GRC function facilitates the implementation of security and privacy controls to protect the confidentiality, integrity, availability and safety of endpoint devices.
- An IT Asset Management (ITAM) program, or similar function, categorizes endpoint devices according to the data the asset stores, transmits and/or processes and applies the appropriate technology controls to protect the asset and data.
- An ITAM, or similar function, uses a Configuration Management Database (CMDB), or similar tool, as the authoritative source of IT assets that is configured to perform integrity checking and alert on unauthorized configuration changes.
- Unauthorized configuration changes are responded to in accordance with the Incident Response Plan (IRP) to determine if the any unauthorized configuration is malicious in nature.
- Security engineering, or a similar function, ensures that system, application and processes conform to industry-recognized standards for configuration hardening (e.g., DISA STIGs, CIS Benchmarks or OEM security guides) for test, development, staging and production environments. This includes creating special hardening requirements for High-Value Assets (HVAs).
- A Security Operations Center (SOC), or similar function, centrally-manages anti-malware and anti-phishing technologies, in accordance with industry-recognized practices for Prevention, Detection &amp; Response (PDR) activities.
- An Identity &amp; Access Management (IAM), or similar function, centrally-manages permissions and implements “least privileges” practices the management of user, group and system accounts, including privileged accounts.
- File Integrity Monitor (FIM) technology is deployed to all HVAs to detect and report unauthorized changes to critical system files and configurations.</t>
  </si>
  <si>
    <r>
      <t xml:space="preserve">PR.DS-7: </t>
    </r>
    <r>
      <rPr>
        <sz val="10"/>
        <color rgb="FF000000"/>
        <rFont val="Calibri"/>
        <family val="2"/>
        <scheme val="minor"/>
      </rPr>
      <t>The development and testing environment(s) are separate from the production environment</t>
    </r>
  </si>
  <si>
    <t>- There is no evidence of a capability to manage separate development, testing and operational environments to reduce the risks of unauthorized access or changes to the operational environment and to ensure no impact to production systems.</t>
  </si>
  <si>
    <t>- IT personnel utilize an informal process to govern technology development and acquisition.
- Project management is decentralized and generally lacks formal project management managers or broader oversight.
- IT staff work with business process owners to help ensure secure practices are implemented throughout the System Development Lifecycle (SDLC) for all high-value projects.
- Configurations mostly conform to industry-recognized standards for hardening (e.g., DISA STIGs, CIS Benchmarks or OEM security guides).</t>
  </si>
  <si>
    <t>- An application development team has an informal software development process that is based on secure coding principles. 
- A Project Management Office (PMO), or project management function, facilitates the implementation of security and privacy-related resource planning controls across the System Development Lifecycle (SDLC) for all high-value projects.
- Project management is mainly decentralized, with the responsibility for enforcing security and privacy control implementation being assigned to users’ supervisors and managers.
- Procurement contracts require third-party developers of systems, system components or services to follow secure engineering practices. 
- IT security personnel identify data protection and privacy controls that are appropriate to address applicable statutory, regulatory and contractual requirements for security management.
- IT personnel, or a similar function, facilitate the implementation of secure practices that protect the confidentiality, integrity, availability and safety of the organization’s technology assets, data and network(s).
- Technologies are configured to protect data with the strength and integrity commensurate with the classification or sensitivity of the information and mostly conform to industry-recognized standards for hardening (e.g., DISA STIGs, CIS Benchmarks or OEM security guides), including cryptographic protections for sensitive data.</t>
  </si>
  <si>
    <t>- A Governance, Risk &amp; Compliance (GRC) team, or similar function, provides governance oversight for the implementation of applicable statutory, regulatory and contractual cybersecurity and privacy obligations that facilitate the implementation of secure engineering practices to protect the confidentiality, integrity, availability and safety of the organization’s applications, systems, services and data.
- A procurement team, or similar function, facilitates the implementation of tailored development and acquisition strategies, contract tools and procurement methods to meet unique business needs.
- An application development team, or similar function, facilitates the development of applications based on secure coding principles. 
- Security engineering, or a similar function, ensures that network devices conform to industry-recognized standards for configuration hardening (e.g., DISA STIGs, CIS Benchmarks or OEM security guides) for test, development, staging and production environments. This includes creating special hardening requirements for High-Value Assets (HVAs).
- A Validated Architecture Design Review (VADR) evaluates design criteria for secure practices and conformance with requirements for applicable statutory, regulatory and contractual controls and determine if the system/application/service is designed, built and operated in a reliable and resilient manner.
- A GRC, or security engineering function, conducts administrative, physical and technical Information Assurance Program (IAP) of applicable cybersecurity and privacy controls as part of “business as usual” pre-production testing. 
- A Project Management Office (PMO), or project management function, facilitates project involvement for Information Assurance Program (IAP) as part of the organization’s established project management processes.
- An IT Asset Management (ITAM) program, or similar function, categorizes devices according to the data the asset stores, transmits and/or processes and applies the appropriate technology controls to protect the asset and data.
- An Identity &amp; Access Management (IAM), or similar function, facilitates the implementation of identification and access management controls.
- IT/cybersecurity architects maintain a segmented development network to ensure a secure development environment. 
- IT/cybersecurity architects manage separate development, testing and operational environments to reduce the risks of unauthorized access or changes to the operational environment and to ensure no impact to production systems.</t>
  </si>
  <si>
    <t>See SP-CMM3. SP-CMM4 is N/A, since a quantitatively-controlled process is not necessary to manage separate development, testing and operational environments to reduce the risks of unauthorized access or changes to the operational environment and to ensure no impact to production systems.</t>
  </si>
  <si>
    <t>See SP-CMM4. SP-CMM5 is N/A, since a continuously-improving process is not necessary to manage separate development, testing and operational environments to reduce the risks of unauthorized access or changes to the operational environment and to ensure no impact to production systems.</t>
  </si>
  <si>
    <r>
      <t>PR.DS-8:</t>
    </r>
    <r>
      <rPr>
        <sz val="10"/>
        <color rgb="FF000000"/>
        <rFont val="Calibri"/>
        <family val="2"/>
        <scheme val="minor"/>
      </rPr>
      <t xml:space="preserve"> Integrity checking mechanisms are used to verify hardware integrity</t>
    </r>
  </si>
  <si>
    <t xml:space="preserve">- There is no evidence of a capability to utilize a File Integrity Monitor (FIM) or similar change-detection technology on critical assets to generate alerts for unauthorized modifications. </t>
  </si>
  <si>
    <t>- System baseline configurations generate logs that contain sufficient information to establish necessary particulars of activity and allow for forensics analysis.
- System baseline configurations enforce logging that links system access to individual users or service accounts that utilize a non-repudiation capability to protect against an individual falsely denying having performed a particular action. 
- System baseline configurations restrict access to the management of event logs to privileged users with a specific business need to protect event logs and audit tools from unauthorized access, modification and deletion.
- Logging events and the review of event logs is narrowly-focused to critical systems.</t>
  </si>
  <si>
    <t xml:space="preserve">- System baseline configurations generate logs that contain sufficient information to establish necessary particulars of activity and allow for forensics analysis.
- System baseline configurations enforce logging that links system access to individual users or service accounts that utilize a non-repudiation capability to protect against an individual falsely denying having performed a particular action. 
- System baseline configurations use internal system clocks to generate time stamps for audit records that are synchronized with an authoritative time source. 
- System baseline configurations store logs locally and forward logs to a centralized log repository to provide an alternate audit capability in the event of a failure in primary audit capability.
- System baseline configurations restrict access to the management of event logs to privileged users with a specific business need to protect event logs and audit tools from unauthorized access, modification and deletion.
- System baseline configurations retain audit records for a time period consistent with records retention requirements to provide support for after-the-fact investigations of security incidents and to meet statutory, regulatory and contractual retention requirements. 
- Logs of privileged functions (e.g., administrator or root actions) are reviewed for evidence of unauthorized activities.
- A log aggregator, or similar automated tool, monitors critical systems for unauthorized activities.
- A log aggregator, or similar automated tool, provides an event log report generation capability to aid in detecting and assessing anomalous activities on critical systems. 
- Internet-bound requests are logged in order to identify prohibited activities and assist incident handlers with identifying potentially compromised systems. </t>
  </si>
  <si>
    <t>- System baseline configurations generate logs that contain sufficient information to establish necessary particulars of activity and allow for forensics analysis.
- System baseline configurations enforce logging that links system access to individual users or service accounts that utilize a non-repudiation capability to protect against an individual falsely denying having performed a particular action. 
- System baseline configurations use internal system clocks to generate time stamps for audit records that are synchronized with an authoritative time source. 
- System baseline configurations store logs locally and forward logs to a centralized log repository to provide an alternate audit capability in the event of a failure in primary audit capability.
- System baseline configurations restrict access to the management of event logs to privileged users with a specific business need to protect event logs and audit tools from unauthorized access, modification and deletion.
- System baseline configurations prevent sensitive data from being captured in log files. 	
- System baseline configurations back up audit records onto a physically different system or system component than the Security Incident Event Manager (SIEM) or similar automated tool.
- System baseline configurations retain audit records for a time period consistent with records retention requirements to provide support for after-the-fact investigations of security incidents and to meet statutory, regulatory and contractual retention requirements. 
- System baseline configurations verbosely log all traffic (both allowed and blocked) arriving at network boundary devices, including firewalls, Intrusion Detection / Prevention Systems (IDS/IPS) and inbound and outbound proxies.
- Both inbound and outbound network traffic is monitored for anomalous or unauthorized activities or conditions.
- Logs of privileged functions (e.g., administrator or root actions) are reviewed for evidence of unauthorized activities.
- Internet-bound requests are logged in order to identify prohibited activities and assist incident handlers with identifying potentially compromised systems. 
- A process exists to allocate and proactively manage sufficient audit record storage capacity to reduce the likelihood of such capacity being exceeded. 
- A SIEM, or similar automated tool, provides enterprise-wide monitoring and near real-time analysis to correlate logs that focuses on Indicators of Compromise (IoC) from systems, applications and services, including both physical and logical security.
- A SIEM, or similar automated tool, supports an enterprise-wide, standardized and near real-time analysis process for the escalation of events. 
- A SIEM, or similar automated tool, monitors for unauthorized activities, accounts, connections, devices and software according to organization-specific Indicators of Compromise (IoC), including feeds from vulnerability scanners.
- A SIEM, or similar automated tool, is tuned to detect and respond to anomalous behavior that could indicate account compromise or other malicious activities.
- A SIEM, or similar automated tool, monitors deactivated accounts for attempted usage.
- A SIEM, or similar automated tool, receives logs from network and host-based intrusion detection / prevention systems (HIPS / HIPS).
- A SIEM, or similar automated tool, receives feeds from Wireless Intrusion Detection / Protection Systems (WIDS / WIPS) to identify rogue wireless devices and to detect attack attempts via wireless networks. 
- A SIEM, or similar automated tool, receives feeds a File Integrity Monitor (FIM), or similar change-detection technology, on critical assets to generate alerts for unauthorized modifications.
- A SIEM, or similar automated tool, provides 24x7x365 near real-time alerting capability when a log processing failure occurs. 
- A SIEM, or similar automated tool, provides an event log report generation capability to aid in detecting and assessing anomalous activities. 
- A SIEM, or similar automated tool, alerts appropriate personnel in the event of a log processing failure in order to take actions and remedy the incident.
- A SIEM, or similar automated tool, provides the capability for auditing the parameters of user query events for data sets containing Personal Data (PD).</t>
  </si>
  <si>
    <t xml:space="preserve">See SP-CMM3. SP-CMM4 is N/A, since a quantitatively-controlled process is not necessary to utilize a File Integrity Monitor (FIM) or similar change-detection technology on critical assets to generate alerts for unauthorized modifications. </t>
  </si>
  <si>
    <t xml:space="preserve">See SP-CMM4. SP-CMM5 is N/A, since a continuously-improving process is not necessary to utilize a File Integrity Monitor (FIM) or similar change-detection technology on critical assets to generate alerts for unauthorized modifications. </t>
  </si>
  <si>
    <r>
      <t xml:space="preserve">Information Protection Processes and Procedures (PR.IP): </t>
    </r>
    <r>
      <rPr>
        <sz val="10"/>
        <color theme="1"/>
        <rFont val="Calibri"/>
        <family val="2"/>
        <scheme val="minor"/>
      </rPr>
      <t>Security policies (that address purpose, scope, roles, responsibilities, management commitment, and coordination among organizational entities), processes, and procedures are maintained and used to manage protection of information systems and assets.</t>
    </r>
  </si>
  <si>
    <r>
      <t xml:space="preserve">PR.IP-1: </t>
    </r>
    <r>
      <rPr>
        <sz val="10"/>
        <color rgb="FF000000"/>
        <rFont val="Calibri"/>
        <family val="2"/>
        <scheme val="minor"/>
      </rPr>
      <t>A baseline configuration of information technology/industrial control systems is created and maintained incorporating security principles (e.g. concept of least functionality)</t>
    </r>
  </si>
  <si>
    <t xml:space="preserve">- There is no evidence of a capability to develop, document and maintain secure baseline configurations for technology platform that are consistent with industry-accepted system hardening standards. </t>
  </si>
  <si>
    <t>- IT personnel utilize an informal process to design, build and maintain secure configurations for test, development, staging and production environments.
- Apart from workstation and server operating system baselines, configuration management is decentralized.
- Configurations are not closely aligned with industry-recognized standards for hardening (e.g., DISA STIGs, CIS Benchmarks or OEM security guides).
- Configurations are reviewed only when new operating systems are released.</t>
  </si>
  <si>
    <t>- IT security function utilizes a structured process to design, build and maintain secure configurations for test, development, staging and production environments.
- IT security personnel use secure configuration guidelines that are appropriate to address applicable statutory, regulatory and contractual requirements.
- Apart from workstation and server operating system baselines, configuration management is decentralized.
- Configurations mostly conform to industry-recognized standards for hardening (e.g., DISA STIGs, CIS Benchmarks or OEM security guides), including cryptographic protections for sensitive data.
- The IT security function performs an annual review of existing configurations to ensure security objectives are still being accomplished. 
- Historical versions of configurations are maintained for troubleshooting and forensics reasons.
- Special baseline configurations are created for "high risk" environments or for systems / applications / services that store, process or transmit sensitive data.
- Deviations to baseline configurations are required to have a risk assessment and the business process owner accepts the risk(s) associated with the deviation.
- Unauthorized configuration changes are responded to in accordance with the Incident Response Plan (IRP) to determine if the unauthorized configuration is malicious in nature.</t>
  </si>
  <si>
    <t>- An IT infrastructure team, or similar function, ensures that statutory, regulatory and contractual cybersecurity and privacy obligations are addressed to ensure secure configurations are designed, built and maintained.
- The configuration management function is formally assigned with defined roles and associated responsibilities.
- Configurations conform to industry-recognized standards for hardening (e.g., DISA STIGs, CIS Benchmarks or OEM security guides) for test, development, staging and production environments.
- Configuration management is centralized for all operating systems, applications, servers and other technologies that are capable of being configured.
- The IT security function performs an annual review of existing configurations to ensure security objectives are still being accomplished, or upon the release of a new application or service that requires additional configuration settings.
- Historical versions of configurations are maintained for troubleshooting and forensics reasons.
- Special baseline configurations are created for "high risk" environments or for systems / applications / services that store, process or transmit sensitive data.
- Deviations to baseline configurations are required to have a risk assessment and the business process owner accepts the risk(s) associated with the deviation.
- Unauthorized configuration changes are responded to in accordance with the Incident Response Plan (IRP) to determine if the unauthorized configuration is malicious in nature.</t>
  </si>
  <si>
    <t>- Metrics are developed that provide management oversight to ensure the configuration management process is operating in an optimal capacity.
- Metrics reporting includes this process so it can be quantitatively analyzed.
- An IT infrastructure team, or similar function, ensures that statutory, regulatory and contractual cybersecurity and privacy obligations are addressed to ensure secure configurations are designed, built and maintained.
- The configuration management function is formally assigned with defined roles and associated responsibilities.
- Configurations conform to industry-recognized standards for hardening (e.g., DISA STIGs, CIS Benchmarks or OEM security guides) for test, development, staging and production environments.
- Configuration management is centralized for all operating systems, applications, servers and other technologies that are capable of being configured.
- The IT security function performs an annual review of existing configurations to ensure security objectives are still being accomplished, or upon the release of a new application or service that requires additional configuration settings.
- Historical versions of configurations are maintained for troubleshooting and forensics reasons.
- Special baseline configurations are created for "high risk" environments or for systems / applications / services that store, process or transmit sensitive data.
- Deviations to baseline configurations are required to have a risk assessment and the business process owner accepts the risk(s) associated with the deviation.
- Unauthorized configuration changes are responded to in accordance with the Incident Response Plan (IRP) to determine if the unauthorized configuration is malicious in nature.</t>
  </si>
  <si>
    <t>- Predictive analysis (e.g., machine learning, AI, etc.) is used to identify, correct and alert possible configuration tampering to enable decision makers to make time-critical decisions at the speed of relevance to support operational efficiency and security.
- Proactive adjustments are made to govern the process, based on metrics.
- Metrics are developed that provide management oversight to ensure the configuration management process is operating in an optimal capacity.
- Metrics reporting includes this process so it can be quantitatively analyzed.
- An IT infrastructure team, or similar function, ensures that statutory, regulatory and contractual cybersecurity and privacy obligations are addressed to ensure secure configurations are designed, built and maintained.
- The configuration management function is formally assigned with defined roles and associated responsibilities.
- Configurations conform to industry-recognized standards for hardening (e.g., DISA STIGs, CIS Benchmarks or OEM security guides) for test, development, staging and production environments.
- Configuration management is centralized for all operating systems, applications, servers and other technologies that are capable of being configured.
- The IT security function performs an annual review of existing configurations to ensure security objectives are still being accomplished, or upon the release of a new application or service that requires additional configuration settings.
- Historical versions of configurations are maintained for troubleshooting and forensics reasons.
- Special baseline configurations are automatically applied for "high risk" environments or for systems / applications / services that store, process or transmit sensitive data.
- Deviations to baseline configurations are required to have a risk assessment and the business process owner accepts the risk(s) associated with the deviation.
- Unauthorized configuration changes are responded to in accordance with the Incident Response Plan (IRP) to determine if the unauthorized configuration is malicious in nature.</t>
  </si>
  <si>
    <r>
      <t xml:space="preserve">PR.IP-2: </t>
    </r>
    <r>
      <rPr>
        <sz val="10"/>
        <color rgb="FF000000"/>
        <rFont val="Calibri"/>
        <family val="2"/>
        <scheme val="minor"/>
      </rPr>
      <t>A System Development Life Cycle to manage systems is implemented</t>
    </r>
  </si>
  <si>
    <t xml:space="preserve">- There is no evidence of a capability to ensure changes to systems within the Secure Development Life Cycle (SDLC) are controlled through formal change control procedures. </t>
  </si>
  <si>
    <t>- A Project Management Office (PMO), or project management function, facilitates the implementation of security and privacy-related resource planning controls across the System Development Lifecycle (SDLC) for all high-value projects.
- Project management is mainly decentralized, with the responsibility for enforcing security and privacy control implementation being assigned to users’ supervisors and managers.
- IT security personnel identify data protection and privacy controls that are appropriate to address applicable statutory, regulatory and contractual requirements for project management.
- Project Managers (PMs), work with IT security and privacy personnel, to conduct Data Protection Impact Assessments (DPIAs) for projects that involve Personal Data (PD) considerations. 
- The PMO governs facilitates project involvement for Information Assurance Program (IAP) as part of the organization’s established project management processes to ensure both security and privacy principles are identified and implemented.
- A GRC, or security engineering function, conducts functional testing of all applicable administrative, physical and technical controls as part of “business as usual” pre-production testing to determine the extent to which the controls are implemented correctly, operating as intended and producing the desired outcome with respect to meeting the requirements.</t>
  </si>
  <si>
    <t>- A Project Management Office (PMO), or project management function, facilitates the centralized-implementation of security and privacy-related resource planning controls across the System Development Lifecycle (SDLC) for all projects.
- The PMO facilitates the identification and allocation of resources for cybersecurity and privacy requirements within business process planning for projects and other initiatives.
- A Governance, Risk &amp; Compliance (GRC) team, or similar function, ensures that applicable statutory, regulatory and contractual cybersecurity and privacy obligations are properly governed to facilitate the implementation of secure practices that protect the confidentiality, integrity, availability and safety of the organization’s technology assets and data.
- The PMO, in conjunction with both GRC and privacy personnel, ensures Data Protection Impact Assessments (DPIAs) are performed, as needed, as project criteria evolve that could impact privacy considerations.
- The PMO governs facilitates project involvement for Information Assurance Program (IAP) as part of the organization’s established project management processes to ensure both security and privacy principles are identified and implemented.
- A GRC, or security engineering function, conducts functional testing of all applicable administrative, physical and technical controls as part of “business as usual” pre-production testing to determine the extent to which the controls are implemented correctly, operating as intended and producing the desired outcome with respect to meeting the requirements.
- Administrative processes exist to ensure changes to systems within the SDLC are controlled through formal change control procedures.</t>
  </si>
  <si>
    <t>- Metrics are developed that provide management oversight to ensure the Secure Development Life Cycle (SDLC) management process is operating in an optimal capacity.
- Metrics reporting includes this process so it can be quantitatively analyzed.
- A Project Management Office (PMO), or project management function, facilitates the centralized-implementation of security and privacy-related resource planning controls across the System Development Lifecycle (SDLC) for all projects.
- The PMO facilitates the identification and allocation of resources for cybersecurity and privacy requirements within business process planning for projects and other initiatives.
- A Governance, Risk &amp; Compliance (GRC) team, or similar function, ensures that applicable statutory, regulatory and contractual cybersecurity and privacy obligations are properly governed to facilitate the implementation of secure practices that protect the confidentiality, integrity, availability and safety of the organization’s technology assets and data.
- The PMO, in conjunction with both GRC and privacy personnel, ensures Data Protection Impact Assessments (DPIAs) are performed, as needed, as project criteria evolve that could impact privacy considerations.
- The PMO governs facilitates project involvement for Information Assurance Program (IAP) as part of the organization’s established project management processes to ensure both security and privacy principles are identified and implemented.
- A GRC, or security engineering function, conducts functional testing of all applicable administrative, physical and technical controls as part of “business as usual” pre-production testing to determine the extent to which the controls are implemented correctly, operating as intended and producing the desired outcome with respect to meeting the requirements.
- Administrative processes exist to ensure changes to systems within the SDLC are controlled through formal change control procedures.</t>
  </si>
  <si>
    <t xml:space="preserve">See SP-CMM4. SP-CMM5 is N/A, since a continuously-improving process is not necessary to ensure changes to systems within the Secure Development Life Cycle (SDLC) are controlled through formal change control procedures. </t>
  </si>
  <si>
    <r>
      <t xml:space="preserve">PR.IP-3: </t>
    </r>
    <r>
      <rPr>
        <sz val="10"/>
        <color rgb="FF000000"/>
        <rFont val="Calibri"/>
        <family val="2"/>
        <scheme val="minor"/>
      </rPr>
      <t>Configuration change control processes are in place</t>
    </r>
  </si>
  <si>
    <r>
      <t xml:space="preserve">PR.IP-4: </t>
    </r>
    <r>
      <rPr>
        <sz val="10"/>
        <color rgb="FF000000"/>
        <rFont val="Calibri"/>
        <family val="2"/>
        <scheme val="minor"/>
      </rPr>
      <t xml:space="preserve">Backups of information are conducted, maintained, and tested </t>
    </r>
  </si>
  <si>
    <t xml:space="preserve">- There is no evidence of a capability to ensure the recovery and reconstitution of systems to a known state after a disruption, compromise or failure. </t>
  </si>
  <si>
    <t>- IT personnel work with business stakeholders to identify business-critical systems and services.
- IT personnel develop Disaster Recovery Plans (DRP) to recover business-critical systems and services.
- Technologies exist to conduct full, incremental or differential backups (e.g., tape/disk, hybrid cloud or direct-to-cloud).
- IT personnel utilize a backup methodology (e.g., grandfather, father &amp; son rotation) to create backups to support business needs (e.g., Recovery Time Objectives).
- A random sampling of backups are tested at least annually.</t>
  </si>
  <si>
    <t>- Disaster Recovery (DR) is formally assigned as an additional duty to existing IT or cybersecurity personnel.
- On at least an annual basis, DR personnel conduct tabletop exercises to validate disaster recovery and contingency plans.
- DR personnel work with business stakeholders to identify business-critical systems and services.
- IT personnel develop Disaster Recovery Plans (DRP) to recover business-critical systems and services.
- Technologies exist to conduct full, incremental or differential backups (e.g., tape/disk, hybrid cloud or direct-to-cloud).
- IT personnel utilize a backup methodology (e.g., grandfather, father &amp; son rotation) to create backups to support business needs (e.g., Recovery Time Objectives).
- A random sampling of backups are tested at least semi-annually.</t>
  </si>
  <si>
    <t>- Formal Disaster Recovery (DR) program exists for both security and privacy.
- DR function is formally assigned with defined roles and associated responsibilities, including critical roles that require redundancies and/or cross training.
- DR requirements for security and privacy are identified and documented.
- Controls are assigned to sensitive assets to comply with specific DR requirements to facilitate recovery operations in accordance with Recovery Time Objectives (RTOs) and Recovery Point Objectives (RPOs).
- On at least an annual basis, DR personnel conduct real-world exercises to validate the viability disaster recovery and contingency plans.
- DR personnel work with business stakeholders to identify business-critical systems and services.
- IT personnel develop Disaster Recovery Plans (DRP) to recover business-critical systems and services.
- Technologies exist to conduct full, incremental or differential backups (e.g., tape/disk, hybrid cloud or direct-to-cloud).
- IT personnel utilize a backup methodology (e.g., grandfather, father &amp; son rotation) to create backups to support business needs (e.g., Recovery Time Objectives).
- A random sampling of backups are tested at least quarterly.</t>
  </si>
  <si>
    <t>- Metrics are developed that provide management oversight to ensure Business Continuity / Disaster Recovery (BC/DR) is functioning and tested.
- Metrics reporting includes this process so it can be quantitatively analyzed.
- Formal Disaster Recovery (DR) program exists for both security and privacy.
- DR function is formally assigned with defined roles and associated responsibilities, including critical roles that require redundancies and/or cross training.
- DR requirements for security and privacy are identified and documented.
- Controls are assigned to sensitive assets to comply with specific DR requirements to facilitate recovery operations in accordance with Recovery Time Objectives (RTOs) and Recovery Point Objectives (RPOs).
- On at least an annual basis, DR personnel conduct real-world exercises to validate the viability disaster recovery and contingency plans.
- DR personnel work with business stakeholders to identify business-critical systems and services.
- IT personnel develop Disaster Recovery Plans (DRP) to recover business-critical systems and services.
- Technologies exist to conduct full, incremental or differential backups (e.g., tape/disk, hybrid cloud or direct-to-cloud).
- IT personnel utilize a backup methodology (e.g., grandfather, father &amp; son rotation) to create backups to support business needs (e.g., Recovery Time Objectives).
- A random sampling of backups are tested at least quarterly.</t>
  </si>
  <si>
    <t xml:space="preserve">See SP-CMM4. SP-CMM5 is N/A, since a continuously-improving process is not necessary to ensure the recovery and reconstitution of systems to a known state after a disruption, compromise or failure. </t>
  </si>
  <si>
    <r>
      <t xml:space="preserve">PR.IP-5: </t>
    </r>
    <r>
      <rPr>
        <sz val="10"/>
        <color rgb="FF000000"/>
        <rFont val="Calibri"/>
        <family val="2"/>
        <scheme val="minor"/>
      </rPr>
      <t>Policy and regulations regarding the physical operating environment for organizational assets are met</t>
    </r>
  </si>
  <si>
    <r>
      <t xml:space="preserve">PR.IP-6: </t>
    </r>
    <r>
      <rPr>
        <sz val="10"/>
        <color rgb="FF000000"/>
        <rFont val="Calibri"/>
        <family val="2"/>
        <scheme val="minor"/>
      </rPr>
      <t>Data is destroyed according to policy</t>
    </r>
  </si>
  <si>
    <t xml:space="preserve">- There is no evidence of a capability to securely dispose of media when it is no longer required, using formal procedures. </t>
  </si>
  <si>
    <t xml:space="preserve">SP-CMM1 is N/A, since a structured process is required to securely dispose of media when it is no longer required, using formal procedures. </t>
  </si>
  <si>
    <t>- A Governance, Risk &amp; Compliance (GRC) team, or similar function, ensures that statutory, regulatory and contractual cybersecurity and privacy obligations for data protection are properly governed.
- An IT infrastructure team, or similar function, ensures that statutory, regulatory and contractual cybersecurity and privacy obligations are addressed to ensure secure configurations are designed, built and maintained.
- An IT Asset Management (ITAM) program, or similar function, categorizes assets according to the data the asset stores, transmits and/or processes and applies the appropriate technology controls to protect the data according to the organization’s data classification and handling requirements.
- An ITAM, or similar function, ensures that media sanitization and disposal actions are documented and verified. 
- An ITAM, or similar function, ensures sanitization equipment and procedures are tested to verify that the intended result is achieved. 
- An ITAM, or similar function, facilitates the destruction of Personal Data (PD).
- Physical controls, administrative processes and technologies securely dispose of, destroy or erase information.
- Technologies are configured to sanitize media, both digital and non-digital, with the strength and integrity commensurate with the classification or sensitivity of the information prior to disposal, release out of organizational control or release for reuse.
- Administrative processes and technologies securely store digital and non-digital media within controlled areas using organization-defined security measures and protect system media until the media are destroyed or sanitized using approved equipment, techniques and procedures.</t>
  </si>
  <si>
    <t>- Metrics are developed that provide management oversight to ensure the physical media disposal process is operating in an optimal capacity.
- Metrics reporting includes this process so it can be quantitatively analyzed.
- A Governance, Risk &amp; Compliance (GRC) team, or similar function, ensures that statutory, regulatory and contractual cybersecurity and privacy obligations for data protection are properly governed.
- An IT infrastructure team, or similar function, ensures that statutory, regulatory and contractual cybersecurity and privacy obligations are addressed to ensure secure configurations are designed, built and maintained.
- An IT Asset Management (ITAM) program, or similar function, categorizes assets according to the data the asset stores, transmits and/or processes and applies the appropriate technology controls to protect the data according to the organization’s data classification and handling requirements.
- An ITAM, or similar function, ensures that media sanitization and disposal actions are documented and verified. 
- An ITAM, or similar function, ensures sanitization equipment and procedures are tested to verify that the intended result is achieved. 
- An ITAM, or similar function, facilitates the destruction of Personal Data (PD).
- Physical controls, administrative processes and technologies securely dispose of, destroy or erase information.
- Technologies are configured to sanitize media, both digital and non-digital, with the strength and integrity commensurate with the classification or sensitivity of the information prior to disposal, release out of organizational control or release for reuse.
- Administrative processes and technologies securely store digital and non-digital media within controlled areas using organization-defined security measures and protect system media until the media are destroyed or sanitized using approved equipment, techniques and procedures.</t>
  </si>
  <si>
    <t xml:space="preserve">See SP-CMM4. SP-CMM5 is N/A, since a continuously-improving process is not necessary to securely dispose of media when it is no longer required, using formal procedures. </t>
  </si>
  <si>
    <r>
      <t xml:space="preserve">PR.IP-7: </t>
    </r>
    <r>
      <rPr>
        <sz val="10"/>
        <color rgb="FF000000"/>
        <rFont val="Calibri"/>
        <family val="2"/>
        <scheme val="minor"/>
      </rPr>
      <t>Protection processes are improved</t>
    </r>
  </si>
  <si>
    <t>- There is no evidence of a capability to provide a security controls oversight function.</t>
  </si>
  <si>
    <t>- IT personnel utilize an informal process to govern statutory, regulatory and contractual compliance obligations. 
- IT personnel self-identify a set of controls that are appropriate to conduct security and privacy control assessments. 
- Compliance reporting is performed, as required.</t>
  </si>
  <si>
    <t>See SP-CMM3. SP-CMM4 is N/A, since a quantitatively-controlled process is not necessary to provide a security controls oversight function.</t>
  </si>
  <si>
    <t>See SP-CMM4. SP-CMM5 is N/A, since a continuously-improving process is not necessary to provide a security controls oversight function.</t>
  </si>
  <si>
    <r>
      <t xml:space="preserve">PR.IP-8: </t>
    </r>
    <r>
      <rPr>
        <sz val="10"/>
        <color rgb="FF000000"/>
        <rFont val="Calibri"/>
        <family val="2"/>
        <scheme val="minor"/>
      </rPr>
      <t xml:space="preserve">Effectiveness of protection technologies is shared </t>
    </r>
  </si>
  <si>
    <t>- There is no evidence of a capability to develop, report and monitor cybersecurity and privacy program measures of performance.</t>
  </si>
  <si>
    <t>- Organizational leadership maintains an informal process to review and respond to metrics.</t>
  </si>
  <si>
    <t>- Simple metrics exist to provide oversight of a limited scope of cybersecurity &amp; privacy controls.
- Organizational leadership maintains an informal process to review and respond to metrics.</t>
  </si>
  <si>
    <t>- A Governance, Risk &amp; Compliance (GRC) team, or similar function, provides governance oversight for the implementation of applicable statutory, regulatory and contractual cybersecurity and privacy obligations that facilitate the implementation of secure practices to protect the confidentiality, integrity, availability and safety of the organization’s applications, systems, services and data.
- Comprehensive metrics exist to provide oversight of organization-wide cybersecurity &amp; privacy controls.
- Organizational leadership maintains a formal process to review and respond to metrics (e.g., monthly or quarterly review).</t>
  </si>
  <si>
    <t>- Processes exist to collect detailed metrics that are capable of providing a quantitative understanding of process capabilities and an improved ability to predict performance.
- A Governance, Risk &amp; Compliance (GRC) team, or similar function, provides governance oversight for the implementation of applicable statutory, regulatory and contractual cybersecurity and privacy obligations that facilitate the implementation of secure practices to protect the confidentiality, integrity, availability and safety of the organization’s applications, systems, services and data.
- Process exists to routinely analyze metrics.
- Scope of metrics covers organization-wide cybersecurity &amp; privacy controls, including functions operated by third-parties.
- Organizational leadership maintains a formal process to objectively review and respond to metrics (e.g., monthly or quarterly review).</t>
  </si>
  <si>
    <t xml:space="preserve">- Predictive analysis (e.g., machine learning, AI, etc.) is used to identify and alert on trends to enable decision makers to make time-critical decisions at the speed of relevance to support operational efficiency.
- Processes exist to collect detailed metrics that are capable of providing a quantitative understanding of process capabilities and an improved ability to predict performance.
- Process exists to continuously analyze metrics.
- A Governance, Risk &amp; Compliance (GRC) team, or similar function, provides governance oversight for the implementation of applicable statutory, regulatory and contractual cybersecurity and privacy obligations that facilitate the implementation of secure practices to protect the confidentiality, integrity, availability and safety of the organization’s applications, systems, services and data.
- Scope of metrics covers organization-wide cybersecurity &amp; privacy controls, including functions operated by third-parties.
- Organizational leadership maintains a formal process to proactively review and respond to metrics. </t>
  </si>
  <si>
    <r>
      <t xml:space="preserve">PR.IP-9: </t>
    </r>
    <r>
      <rPr>
        <sz val="10"/>
        <color rgb="FF000000"/>
        <rFont val="Calibri"/>
        <family val="2"/>
        <scheme val="minor"/>
      </rPr>
      <t>Response plans (Incident Response and Business Continuity) and recovery plans (Incident Recovery and Disaster Recovery) are in place and managed</t>
    </r>
  </si>
  <si>
    <t>- There is no evidence of a capability to implement and govern processes and documentation to facilitate an organization-wide response capability for security and privacy-related incidents.</t>
  </si>
  <si>
    <t>- Incident response operations lack a formal Incident Response Plan (IRP) to guide operations. 
- IT personnel utilize an informal process to facilitate incident management operations that cover preparation, detection and analysis, containment, eradication and recovery.
- IT personnel utilize an informal process to design, build and maintain secure configurations for test, development, staging and production environments, including the implementation of appropriate data protection and privacy controls.
- Configurations mostly conform to industry-recognized standards for hardening (e.g., DISA STIGs, CIS Benchmarks or OEM security guides).
- Incident response is decentralized, with the responsibility for training users and enforcing policies being assigned to users’ supervisors and managers, including the definition and enforcement of users’ roles and responsibilities for incident response.</t>
  </si>
  <si>
    <t>- IT security personnel identify data protection and privacy controls that are appropriate to address applicable statutory, regulatory and contractual requirements for incident response.
- IT security personnel implement and maintain an incident response capability using a documented and tested Incident Response Plan (IRP) to facilitate incident management operations that cover preparation, detection and analysis, containment, eradication and recovery.
- IT security personnel update the IRP, based on lessons learned from incidents.
- An Integrated Security Incident Response Team (ISIRT), or similar function, exists to form an on-demand, integrated team of formally-assigned cybersecurity, IT, privacy and business function representatives that can execute coordinated incident response operations.
- IT personnel, or a similar function, implement and maintain an asset management capability, including endpoint devices.
- IT personnel, or a similar function, support incident response operations by provisioning and deprovisioning incident responders with temporary emergency accounts.</t>
  </si>
  <si>
    <t>- A Governance, Risk &amp; Compliance (GRC) team, or similar function, ensures that applicable statutory, regulatory and contractual cybersecurity and privacy obligations are properly governed to facilitate the implementation of secure practices that protect the confidentiality, integrity, availability and safety of the organization’s applications, systems, services and data.
- An IT Asset Management (ITAM) program, or similar function, categorizes endpoint devices according to the data the asset stores, transmits and/or processes and applies the appropriate technology controls to protect the asset and data.
- Security engineering, or a similar function, ensures that systems, applications and processes conform to industry-recognized standards for configuration hardening (e.g., DISA STIGs, CIS Benchmarks or OEM security guides) for test, development, staging and production environments. This includes creating special hardening requirements for High-Value Assets (HVAs).
- An Identity &amp; Access Management (IAM), or similar function, facilitates the implementation of identification and access management controls.
- An IAM, or similar function, centrally-manages permissions and implements “least privileges” practices the management of user, group and system accounts, including privileged accounts.
- Active Directory (AD), or a similar technology, is used to centrally-manage identities and permissions. Only by exception due to a technical or business limitation are solutions authorized to operate a decentralized access control program for systems, applications or services.
- Administrative processes exist to collect, validate and verify identity evidence of a user.
- Administrative processes exist to require the registration process to receive supervisor or sponsor authorization for new accounts.
- Administrative processes exist to require evidence of individual identification to be presented to the registration authority.
- Administrative processes exist to require that the presented identity evidence be validated and verified through organizational-defined methods of validation and verification.
- Administrative processes exist to require that the validation and verification of identity evidence be conducted in person before a designated registration authority.
- Administrative processes exist to require that a notice of proofing be delivered through an out-of-band channel to verify the user's address (physical or digital).</t>
  </si>
  <si>
    <t>See SP-CMM3. SP-CMM4 is N/A, since a quantitatively-controlled process is not necessary to implement and govern processes and documentation to facilitate an organization-wide response capability for security and privacy-related incidents.</t>
  </si>
  <si>
    <t>See SP-CMM4. SP-CMM5 is N/A, since a continuously-improving process is not necessary to implement and govern processes and documentation to facilitate an organization-wide response capability for security and privacy-related incidents.</t>
  </si>
  <si>
    <r>
      <t xml:space="preserve">PR.IP-10: </t>
    </r>
    <r>
      <rPr>
        <sz val="10"/>
        <color rgb="FF000000"/>
        <rFont val="Calibri"/>
        <family val="2"/>
        <scheme val="minor"/>
      </rPr>
      <t>Response and recovery plans are tested</t>
    </r>
  </si>
  <si>
    <t xml:space="preserve">- There is no evidence of a capability to coordinate incident response testing with organizational elements responsible for related plans. </t>
  </si>
  <si>
    <t xml:space="preserve">SP-CMM1 is N/A, since a structured process is required to coordinate incident response testing with organizational elements responsible for related plans. </t>
  </si>
  <si>
    <t xml:space="preserve">- A Security Operations Center (SOC), or similar function, facilitates incident management operations that cover preparation, detection and analysis, containment, eradication and recovery.
- An Integrated Security Incident Response Team (ISIRT), or similar function, exists to form an on-demand, integrated team of formally-assigned cybersecurity, IT, privacy and business function representatives that can execute coordinated incident response operations.
- The ISIRT, or similar function, develops and maintains a documented Integrated Incident Response Program (IIRP) that provides operational and tactical-level guidance that governs cybersecurity and privacy response operations.
- The ISIRT, or similar function, incorporates lessons learned from analyzing and resolving cybersecurity and privacy incidents to reduce the likelihood or impact of future incidents. 
- The ISIRT, or similar function, works with appropriate stakeholders to conduct incident response training and exercises.
- Business Process Owners (BPOs), in conjunction with the SOC and ISIRT functions, develop and maintain a documented Incident Response Plan (IRP) that are specific to the business process / business unit. These business process-specific IRPs support the organization’s larger approach to incident response operations.
- A Governance, Risk &amp; Compliance (GRC) team, or similar function, ensures that applicable statutory, regulatory and contractual cybersecurity and privacy obligations are properly governed to facilitate the implementation of secure practices that protect the confidentiality, integrity, availability and safety of the organization’s applications, systems, services and data.
- An IT Asset Management (ITAM) program, or similar function, categorizes endpoint devices according to the data the asset stores, transmits and/or processes and that information is available to the SOC for Incident Response Operations (IRO).
- Security engineering, or a similar function, ensures that systems, applications and processes conform to industry-recognized standards for configuration hardening (e.g., DISA STIGs, CIS Benchmarks or OEM security guides) for test, development, staging and production environments. This includes creating special hardening requirements for High-Value Assets (HVAs).
- An Identity &amp; Access Management (IAM), or similar function, centrally-manages permissions and implements “least privileges” practices the management of user, group and system accounts, including privileged accounts
- An IAM, or similar function, provisions and deprovisions incident responders with temporary emergency accounts.
- Administrative processes and technologies exist to coordinate incident response testing with organizational elements responsible for related plans. </t>
  </si>
  <si>
    <t xml:space="preserve">See SP-CMM3. SP-CMM4 is N/A, since a quantitatively-controlled process is not necessary to coordinate incident response testing with organizational elements responsible for related plans. </t>
  </si>
  <si>
    <t xml:space="preserve">See SP-CMM4. SP-CMM5 is N/A, since a continuously-improving process is not necessary to coordinate incident response testing with organizational elements responsible for related plans. </t>
  </si>
  <si>
    <r>
      <t xml:space="preserve">PR.IP-11: </t>
    </r>
    <r>
      <rPr>
        <sz val="10"/>
        <color rgb="FF000000"/>
        <rFont val="Calibri"/>
        <family val="2"/>
        <scheme val="minor"/>
      </rPr>
      <t>Cybersecurity is included in human resources practices (e.g., deprovisioning, personnel screening)</t>
    </r>
  </si>
  <si>
    <t>- There is no evidence of a capability to facilitate the implementation of personnel security controls.</t>
  </si>
  <si>
    <t>- A Human Resources (HR), or similar function, provides guidance on HR practices for hiring, retaining and terminating employees, contractors and other personnel that work on behalf of the organization.
- The HR function, in conjunction with IT staff personnel, help ensure secure practices are implemented in personnel management operations to help manage risk to both assets and data.
- Personnel management is decentralized, with the responsibility for training users and enforcing policies being assigned to users’ supervisors and managers, including the definition and enforcement of users’ roles and responsibilities.
- Terms of employment, including acceptable and unacceptable rules of behavior for the use of technologies, including consequences for unacceptable behavior are at the discretion of users’ management.</t>
  </si>
  <si>
    <t>- A Human Resources (HR), or similar function, ensures industry-recognized HR practices are implemented for hiring, retaining and terminating employees, contractors and other personnel that work on behalf of the organization.
- The HR function, in conjunction with IT security personnel, help ensure secure practices are implemented in personnel management operations to help manage risk to both assets and data.
- A HR, or similar function, defines terms of employment, including acceptable and unacceptable rules of behavior for the use of technologies, including consequences for unacceptable behavior.
- Personnel management is mainly decentralized, with the responsibility for training users and enforcing policies being assigned to users’ supervisors and managers, including the definition and enforcement of users’ roles and responsibilities.
- Physical controls, administrative processes and technologies focus on protecting High Value Assets (HVAs), including environments where sensitive data is stored, transmitted and processed.
- Data protection controls are primarily administrative and preventative in nature (e.g., policies &amp; standards).
- IT personnel, or a similar function, implement and maintain an asset management capability, including endpoint devices.
- Technologies are configured to protect data with the strength and integrity commensurate with the classification or sensitivity of the information and mostly conform to industry-recognized standards for hardening (e.g., DISA STIGs, CIS Benchmarks or OEM security guides), including cryptographic protections for sensitive data.
- Data management is decentralized where business process owners are expected to take the initiative to work with Data Protection Officers (DPOs) to ensure applicable statutory, regulatory and contractual obligations are properly addressed, including the storage, transmission and processing of sensitive data.</t>
  </si>
  <si>
    <t>- A Human Resources (HR), or similar function, ensures industry-recognized HR practices are implemented for hiring, retaining and terminating employees, contractors and other personnel that work on behalf of the organization.
- A HR, or similar function, identifies and implements industry-recognized HR practices related to cybersecurity and privacy training and awareness to help ensure secure practices are implemented in personnel management operations to help manage risk to both technology assets and data.
- A HR, or similar function, manages personnel security risk by assigning a risk designation to all positions and establishing screening criteria for individuals filling those positions.
- A HR, or similar function, ensures that every user accessing a system that processes, stores, or transmits sensitive information is cleared and regularly trained in proper data handling practices. 
- A Governance, Risk &amp; Compliance (GRC) team, or similar function, works with the HR function to ensure that applicable statutory, regulatory and contractual obligations for cybersecurity and privacy are properly governed.
- The GRC function, in conjunction with HR, defines cybersecurity roles and responsibilities to maintain a safe and secure working environment for all personnel
- The HR function, in conjunction with the GRC function, defines terms of employment, including acceptable and unacceptable rules of behavior for the use of technologies, including consequences for unacceptable behavior.
- The GRC function facilitates the implementation of security and privacy controls with asset/process owners and custodians.
- An Identity &amp; Access Management (IAM), or similar function, centrally-manages permissions and implements “least privileges” practices the management of user, group and system accounts, including privileged accounts.
- Administrative processes require all employees and contractors to apply security and privacy principles in their daily work.
- Administrative processes formally educate users about their duties to protect sensitive data.</t>
  </si>
  <si>
    <t>- Metrics are developed that provide management oversight to ensure the human resources security management process is operating in an optimal capacity.
- Metrics reporting includes this process so it can be quantitatively analyzed.
- A Human Resources (HR), or similar function, ensures industry-recognized HR practices are implemented for hiring, retaining and terminating employees, contractors and other personnel that work on behalf of the organization.
- A HR, or similar function, identifies and implements industry-recognized HR practices related to cybersecurity and privacy training and awareness to help ensure secure practices are implemented in personnel management operations to help manage risk to both technology assets and data.
- A HR, or similar function, manages personnel security risk by assigning a risk designation to all positions and establishing screening criteria for individuals filling those positions.
- A HR, or similar function, ensures that every user accessing a system that processes, stores, or transmits sensitive information is cleared and regularly trained in proper data handling practices. 
- A Governance, Risk &amp; Compliance (GRC) team, or similar function, works with the HR function to ensure that applicable statutory, regulatory and contractual obligations for cybersecurity and privacy are properly governed.
- The GRC function, in conjunction with HR, defines cybersecurity roles and responsibilities to maintain a safe and secure working environment for all personnel
- The HR function, in conjunction with the GRC function, defines terms of employment, including acceptable and unacceptable rules of behavior for the use of technologies, including consequences for unacceptable behavior.
- The GRC function facilitates the implementation of security and privacy controls with asset/process owners and custodians.
- An Identity &amp; Access Management (IAM), or similar function, centrally-manages permissions and implements “least privileges” practices the management of user, group and system accounts, including privileged accounts.
- Administrative processes require all employees and contractors to apply security and privacy principles in their daily work.
- Administrative processes formally educate users about their duties to protect sensitive data.</t>
  </si>
  <si>
    <t>See SP-CMM4. SP-CMM5 is N/A, since a continuously-improving process is not necessary to facilitate the implementation of personnel security controls.</t>
  </si>
  <si>
    <r>
      <t xml:space="preserve">PR.IP-12: </t>
    </r>
    <r>
      <rPr>
        <sz val="10"/>
        <color rgb="FF000000"/>
        <rFont val="Calibri"/>
        <family val="2"/>
        <scheme val="minor"/>
      </rPr>
      <t>A</t>
    </r>
    <r>
      <rPr>
        <b/>
        <sz val="10"/>
        <color rgb="FF000000"/>
        <rFont val="Calibri"/>
        <family val="2"/>
        <scheme val="minor"/>
      </rPr>
      <t xml:space="preserve"> </t>
    </r>
    <r>
      <rPr>
        <sz val="10"/>
        <color rgb="FF000000"/>
        <rFont val="Calibri"/>
        <family val="2"/>
        <scheme val="minor"/>
      </rPr>
      <t>vulnerability management plan is developed and implemented</t>
    </r>
  </si>
  <si>
    <r>
      <t>Maintenance (PR.MA):</t>
    </r>
    <r>
      <rPr>
        <sz val="10"/>
        <color theme="1"/>
        <rFont val="Calibri"/>
        <family val="2"/>
        <scheme val="minor"/>
      </rPr>
      <t xml:space="preserve"> Maintenance and repairs of industrial control and information system components are performed consistent with policies and procedures.</t>
    </r>
  </si>
  <si>
    <r>
      <t>PR.MA-1:</t>
    </r>
    <r>
      <rPr>
        <sz val="10"/>
        <color rgb="FF000000"/>
        <rFont val="Calibri"/>
        <family val="2"/>
        <scheme val="minor"/>
      </rPr>
      <t xml:space="preserve"> Maintenance and repair of organizational assets are performed and logged, with approved and controlled tools</t>
    </r>
  </si>
  <si>
    <t>- There is no evidence of a capability to conduct controlled maintenance activities throughout the lifecycle of the system, application or service.</t>
  </si>
  <si>
    <t>- IT personnel utilize an informal process to facilitate the secure and timely implementation of maintenance controls across the enterprise, including preventative and reactionary maintenance operations.
- Maintenance controls are primarily administrative and preventative in nature (e.g., policies &amp; standards) to manage change control processes associated with maintenance operations.
- Maintenance operations are decentralized both in terms of change management and execution.</t>
  </si>
  <si>
    <t>- IT security personnel develop and disseminate guidance to facilitate the secure and timely implementation of maintenance controls across the enterprise, including preventative and reactionary maintenance operations.
- Maintenance controls are primarily administrative and preventative in nature (e.g., policies &amp; standards) to manage change control processes associated with maintenance operations.
- Maintenance operations are decentralized both in terms of change management and execution.
- Asset custodians are expected to publish and maintain procedures to conduct controlled and timely maintenance activities throughout the lifecycle of the system, application or service.</t>
  </si>
  <si>
    <t>- A Governance, Risk &amp; Compliance (GRC) team, or similar function, develops, disseminates, reviews &amp; updates guidance to facilitate the secure and timely implementation of maintenance controls across the enterprise, including preventative and reactionary maintenance operations.
- Administrative processes and technologies exist to conduct controlled and timely maintenance activities throughout the lifecycle of the system, application or service.
- Maintenance operations are centralized in terms of change management, but decentralized in terms of execution.
- A Change Control Board (CCB), or similar function, centrally manages the process of maintenance operations to reduce the chance of business interruptions from maintenance operations. 
- An IT Asset Management (ITAM) program, or similar function, categorizes endpoint devices according to the data the asset stores, transmits and/or processes and applies the appropriate technology controls to protect the asset and data.</t>
  </si>
  <si>
    <t>- Metrics are developed that provide management oversight to ensure the controlled maintenance process is operating in an optimal capacity.
- Metrics reporting includes this process so it can be quantitatively analyzed.
- A Governance, Risk &amp; Compliance (GRC) team, or similar function, develops, disseminates, reviews &amp; updates guidance to facilitate the secure and timely implementation of maintenance controls across the enterprise, including preventative and reactionary maintenance operations.
- Administrative processes and technologies exist to conduct controlled and timely maintenance activities throughout the lifecycle of the system, application or service.
- Maintenance operations are centralized in terms of change management, but decentralized in terms of execution.
- A Change Control Board (CCB), or similar function, centrally manages the process of maintenance operations to reduce the chance of business interruptions from maintenance operations. 
- An IT Asset Management (ITAM) program, or similar function, categorizes endpoint devices according to the data the asset stores, transmits and/or processes and applies the appropriate technology controls to protect the asset and data.</t>
  </si>
  <si>
    <t>See SP-CMM4. SP-CMM5 is N/A, since a continuously-improving process is not necessary to conduct controlled maintenance activities throughout the lifecycle of the system, application or service.</t>
  </si>
  <si>
    <r>
      <t xml:space="preserve">PR.MA-2: </t>
    </r>
    <r>
      <rPr>
        <sz val="10"/>
        <color rgb="FF000000"/>
        <rFont val="Calibri"/>
        <family val="2"/>
        <scheme val="minor"/>
      </rPr>
      <t>Remote maintenance of organizational assets is approved, logged, and performed in a manner that prevents unauthorized access</t>
    </r>
  </si>
  <si>
    <t>- There is no evidence of a capability to authorize, monitor and control non-local maintenance and diagnostic activities.</t>
  </si>
  <si>
    <t>- A Governance, Risk &amp; Compliance (GRC) team, or similar function, develops, disseminates, reviews &amp; updates guidance to facilitate the secure and timely implementation of maintenance controls across the enterprise, including preventative and reactionary maintenance operations.
- Administrative processes and technologies exist to conduct controlled and timely maintenance activities throughout the lifecycle of the system, application or service.
- Maintenance operations are centralized in terms of change management, but decentralized in terms of execution.
- A Change Control Board (CCB), or similar function, centrally manages the process of maintenance operations to reduce the chance of business interruptions from maintenance operations. 
- An IT Asset Management (ITAM) program, or similar function, categorizes endpoint devices according to the data the asset stores, transmits and/or processes and applies the appropriate technology controls to protect the asset and data.
- Administrative processes and technologies exist to authorize, monitor and control non-local maintenance and diagnostic activities.
- Administrative processes and technologies exist to audit non-local maintenance and diagnostic sessions and review the maintenance records of the sessions. 
- Administrative processes require maintenance personnel to notify organization-defined personnel when non-local maintenance is planned (e.g., date/time).
- Technologies are configured to use cryptographic mechanisms to protect the integrity and confidentiality of non-local maintenance and diagnostic communications. 
- Administrative processes and technologies exist to provide remote disconnect verification to ensure non-local maintenance and diagnostic sessions are properly terminated.</t>
  </si>
  <si>
    <t>- Metrics are developed that provide management oversight to ensure the non-local maintenance process is operating in an optimal capacity.
- Metrics reporting includes this process so it can be quantitatively analyzed.
- A Governance, Risk &amp; Compliance (GRC) team, or similar function, develops, disseminates, reviews &amp; updates guidance to facilitate the secure and timely implementation of maintenance controls across the enterprise, including preventative and reactionary maintenance operations.
- Administrative processes and technologies exist to conduct controlled and timely maintenance activities throughout the lifecycle of the system, application or service.
- Maintenance operations are centralized in terms of change management, but decentralized in terms of execution.
- A Change Control Board (CCB), or similar function, centrally manages the process of maintenance operations to reduce the chance of business interruptions from maintenance operations. 
- An IT Asset Management (ITAM) program, or similar function, categorizes endpoint devices according to the data the asset stores, transmits and/or processes and applies the appropriate technology controls to protect the asset and data.
- Administrative processes and technologies exist to authorize, monitor and control non-local maintenance and diagnostic activities.
- Administrative processes and technologies exist to audit non-local maintenance and diagnostic sessions and review the maintenance records of the sessions. 
- Administrative processes require maintenance personnel to notify organization-defined personnel when non-local maintenance is planned (e.g., date/time).
- Technologies are configured to use cryptographic mechanisms to protect the integrity and confidentiality of non-local maintenance and diagnostic communications. 
- Administrative processes and technologies exist to provide remote disconnect verification to ensure non-local maintenance and diagnostic sessions are properly terminated.</t>
  </si>
  <si>
    <t>- Predictive analysis (e.g., machine learning, AI, etc.) is used to identify, correct and alert on non-local maintenance to enable decision makers to make time-critical decisions at the speed of relevance to support operational efficiency and security.
- Proactive adjustments are made to govern the process, based on metrics.
- Metrics are developed that provide management oversight to ensure automated tracking, data collection and analysis is operating in an optimal capacity.
- Metrics reporting includes this process so it can be quantitatively analyzed.
- A Governance, Risk &amp; Compliance (GRC) team, or similar function, develops, disseminates, reviews &amp; updates guidance to facilitate the secure and timely implementation of maintenance controls across the enterprise, including preventative and reactionary maintenance operations.
- Administrative processes and technologies exist to conduct controlled and timely maintenance activities throughout the lifecycle of the system, application or service.
- Maintenance operations are centralized in terms of change management, but decentralized in terms of execution.
- A Change Control Board (CCB), or similar function, centrally manages the process of maintenance operations to reduce the chance of business interruptions from maintenance operations. 
- An IT Asset Management (ITAM) program, or similar function, categorizes endpoint devices according to the data the asset stores, transmits and/or processes and applies the appropriate technology controls to protect the asset and data.
- Administrative processes and technologies exist to authorize, monitor and control non-local maintenance and diagnostic activities.
- Administrative processes and technologies exist to audit non-local maintenance and diagnostic sessions and review the maintenance records of the sessions. 
- Administrative processes require maintenance personnel to notify organization-defined personnel when non-local maintenance is planned (e.g., date/time).
- Technologies are configured to use cryptographic mechanisms to protect the integrity and confidentiality of non-local maintenance and diagnostic communications. 
- Administrative processes and technologies exist to provide remote disconnect verification to ensure non-local maintenance and diagnostic sessions are properly terminated.</t>
  </si>
  <si>
    <r>
      <t xml:space="preserve">Protective Technology (PR.PT): </t>
    </r>
    <r>
      <rPr>
        <sz val="10"/>
        <color theme="1"/>
        <rFont val="Calibri"/>
        <family val="2"/>
        <scheme val="minor"/>
      </rPr>
      <t>Technical security solutions are managed to ensure the security and resilience of systems and assets, consistent with related policies, procedures, and agreements.</t>
    </r>
  </si>
  <si>
    <r>
      <t xml:space="preserve">PR.PT-1: </t>
    </r>
    <r>
      <rPr>
        <sz val="10"/>
        <color rgb="FF000000"/>
        <rFont val="Calibri"/>
        <family val="2"/>
        <scheme val="minor"/>
      </rPr>
      <t>Audit/log records are determined, documented, implemented, and reviewed in accordance with policy</t>
    </r>
  </si>
  <si>
    <t>- There is no evidence of a capability to facilitate the implementation of industry-recognized security and privacy practices in the specification, design, development, implementation and modification of systems and services.</t>
  </si>
  <si>
    <t>SP-CMM1 is N/A, since a structured process is required to facilitate the implementation of industry-recognized security and privacy practices in the specification, design, development, implementation and modification of systems and services.</t>
  </si>
  <si>
    <t>- IT security personnel identify data protection and privacy controls that are appropriate to address applicable statutory, regulatory and contractual requirements for network security management.
- IT personnel, or a similar function, facilitate the implementation of secure engineering practices that protect the confidentiality, integrity, availability and safety of the organization’s technology assets, data and network(s).
- IT engineering governance is decentralized, with the responsibility for implementing and testing cybersecurity and privacy controls being assigned to the business process owner(s), including the definition and enforcement of roles and responsibilities.
- A Change Advisory Board (CAB), or similar structure, exists to govern changes to systems/applications/services to ensure their stability, reliability and predictability. 
- Administrative processes and technologies focus on protecting High Value Assets (HVAs), including environments where sensitive data is stored, transmitted and processed.
- Technologies are configured to protect data with the strength and integrity commensurate with the classification or sensitivity of the information and mostly conform to industry-recognized standards for hardening (e.g., DISA STIGs, CIS Benchmarks or OEM security guides), including cryptographic protections for sensitive data.</t>
  </si>
  <si>
    <t>- Security engineering, or a similar function, facilitates the implementation of industry-recognized security and privacy practices in the specification, design, development, implementation and modification of systems and services.
- Security engineering, or a similar function, ensures that network devices conform to industry-recognized standards for configuration hardening (e.g., DISA STIGs, CIS Benchmarks or OEM security guides) for test, development, staging and production environments. This includes creating special hardening requirements for High-Value Assets (HVAs).
- A Validated Architecture Design Review (VADR) evaluates design criteria for secure practices and conformance with requirements for applicable statutory, regulatory and contractual controls and determine if the system/application/service is designed, built and operated in a reliable and resilient manner. 
- Formal Change Management (CM) program ensures that no unnecessary changes are made, that all changes are documented, that services are not unnecessarily disrupted and that resources are used efficiently.
- A Change Advisory Board (CAB), or similar structure, governs changes to systems/applications/services to ensure their stability, reliability and predictability. 
- A Governance, Risk &amp; Compliance (GRC) team, or similar function, provides governance oversight for the implementation of applicable statutory, regulatory and contractual cybersecurity and privacy obligations that facilitate the implementation of secure engineering practices to protect the confidentiality, integrity, availability and safety of the organization’s applications, systems, services and data.
- An IT Asset Management (ITAM) program, or similar function, categorizes assets according to the data the asset stores, transmits and/or processes and applies the appropriate technology controls to protect the asset and data.
- An Identity &amp; Access Management (IAM), or similar function, facilitates the implementation of identification and access management controls that implements “least privileges” practices for the management of user, group and system accounts, including privileged accounts.</t>
  </si>
  <si>
    <t>- Metrics are developed that provide management oversight to ensure the secure engineering principles process is operating in an optimal capacity.
- Metrics reporting includes this process so it can be quantitatively analyzed.
- Security engineering, or a similar function, facilitates the implementation of industry-recognized security and privacy practices in the specification, design, development, implementation and modification of systems and services.
- Security engineering, or a similar function, ensures that network devices conform to industry-recognized standards for configuration hardening (e.g., DISA STIGs, CIS Benchmarks or OEM security guides) for test, development, staging and production environments. This includes creating special hardening requirements for High-Value Assets (HVAs).
- A Validated Architecture Design Review (VADR) evaluates design criteria for secure practices and conformance with requirements for applicable statutory, regulatory and contractual controls and determine if the system/application/service is designed, built and operated in a reliable and resilient manner. 
- Formal Change Management (CM) program ensures that no unnecessary changes are made, that all changes are documented, that services are not unnecessarily disrupted and that resources are used efficiently.
- A Change Advisory Board (CAB), or similar structure, governs changes to systems/applications/services to ensure their stability, reliability and predictability. 
- A Governance, Risk &amp; Compliance (GRC) team, or similar function, provides governance oversight for the implementation of applicable statutory, regulatory and contractual cybersecurity and privacy obligations that facilitate the implementation of secure engineering practices to protect the confidentiality, integrity, availability and safety of the organization’s applications, systems, services and data.
- An IT Asset Management (ITAM) program, or similar function, categorizes assets according to the data the asset stores, transmits and/or processes and applies the appropriate technology controls to protect the asset and data.
- An Identity &amp; Access Management (IAM), or similar function, facilitates the implementation of identification and access management controls that implements “least privileges” practices for the management of user, group and system accounts, including privileged accounts.</t>
  </si>
  <si>
    <t>See SP-CMM4. SP-CMM5 is N/A, since a continuously-improving process is not necessary to facilitate the implementation of industry-recognized security and privacy practices in the specification, design, development, implementation and modification of systems and services.</t>
  </si>
  <si>
    <r>
      <t xml:space="preserve">PR.PT-2: </t>
    </r>
    <r>
      <rPr>
        <sz val="10"/>
        <color rgb="FF000000"/>
        <rFont val="Calibri"/>
        <family val="2"/>
        <scheme val="minor"/>
      </rPr>
      <t>Removable media is protected and its use restricted according to policy</t>
    </r>
  </si>
  <si>
    <t>- There is no evidence of a capability to restrict removable media in accordance with data handling and acceptable usage parameters.</t>
  </si>
  <si>
    <t>SP-CMM1 is N/A, since a structured process is required to restrict removable media in accordance with data handling and acceptable usage parameters.</t>
  </si>
  <si>
    <t>- A Governance, Risk &amp; Compliance (GRC) team, or similar function, ensures that statutory, regulatory and contractual cybersecurity and privacy obligations for data protection are properly governed.
- An IT infrastructure team, or similar function, ensures that statutory, regulatory and contractual cybersecurity and privacy obligations are addressed to ensure secure configurations are designed, built and maintained.
- An IT Asset Management (ITAM) program, or similar function, categorizes assets according to the data the asset stores, transmits and/or processes and applies the appropriate technology controls to protect the data according to the organization’s data classification and handling requirements.
- Administrative processes and technologies restrict the use of portable storage devices by users on external systems. 
- Administrative processes and technologies restrict removable media in accordance with data handling and acceptable usage parameters.
- Administrative processes and technologies securely store digital and non-digital media within controlled areas using organization-defined security measures and protect system media until the media are destroyed or sanitized using approved equipment, techniques and procedures.
- Physical controls, administrative processes and technologies restrict access to digital and non-digital media to authorized individuals. 
- A Data Protection Impact Assessment (DPIA) is used to help ensure the protection of sensitive information processed, stored or transmitted on external systems, so that security and privacy controls are implemented in accordance with applicable statutory, regulatory and contractual obligations.</t>
  </si>
  <si>
    <t>- Metrics are developed that provide management oversight to ensure the removable media security process is operating in an optimal capacity.
- Metrics reporting includes this process so it can be quantitatively analyzed.
- A Governance, Risk &amp; Compliance (GRC) team, or similar function, ensures that statutory, regulatory and contractual cybersecurity and privacy obligations for data protection are properly governed.
- An IT infrastructure team, or similar function, ensures that statutory, regulatory and contractual cybersecurity and privacy obligations are addressed to ensure secure configurations are designed, built and maintained.
- An IT Asset Management (ITAM) program, or similar function, categorizes assets according to the data the asset stores, transmits and/or processes and applies the appropriate technology controls to protect the data according to the organization’s data classification and handling requirements.
- Administrative processes and technologies restrict the use of portable storage devices by users on external systems. 
- Administrative processes and technologies restrict removable media in accordance with data handling and acceptable usage parameters.
- Administrative processes and technologies securely store digital and non-digital media within controlled areas using organization-defined security measures and protect system media until the media are destroyed or sanitized using approved equipment, techniques and procedures.
- Physical controls, administrative processes and technologies restrict access to digital and non-digital media to authorized individuals. 
- A Data Protection Impact Assessment (DPIA) is used to help ensure the protection of sensitive information processed, stored or transmitted on external systems, so that security and privacy controls are implemented in accordance with applicable statutory, regulatory and contractual obligations.</t>
  </si>
  <si>
    <t>See SP-CMM4. SP-CMM5 is N/A, since a continuously-improving process is not necessary to restrict removable media in accordance with data handling and acceptable usage parameters.</t>
  </si>
  <si>
    <r>
      <t xml:space="preserve">PR.PT-3: </t>
    </r>
    <r>
      <rPr>
        <sz val="10"/>
        <color rgb="FF000000"/>
        <rFont val="Calibri"/>
        <family val="2"/>
        <scheme val="minor"/>
      </rPr>
      <t>The principle of least functionality is incorporated by configuring systems to provide only essential capabilities</t>
    </r>
  </si>
  <si>
    <t xml:space="preserve">- There is no evidence of a capability to configure systems to provide only essential capabilities by specifically prohibiting or restricting the use of ports, protocols, and/or services. </t>
  </si>
  <si>
    <r>
      <t xml:space="preserve">PR.PT-4: </t>
    </r>
    <r>
      <rPr>
        <sz val="10"/>
        <color rgb="FF000000"/>
        <rFont val="Calibri"/>
        <family val="2"/>
        <scheme val="minor"/>
      </rPr>
      <t>Communications and control networks are protected</t>
    </r>
  </si>
  <si>
    <t>- There is no evidence of a capability to develop, govern &amp; update procedures to facilitate the implementation of network security controls.</t>
  </si>
  <si>
    <t>- Metrics are developed that provide management oversight to ensure the network security management process is operating in an optimal capacity.
- Metrics reporting includes this process so it can be quantitatively analyzed.
- A Governance, Risk &amp; Compliance (GRC) team, or similar function, ensures that applicable statutory, regulatory and contractual cybersecurity and privacy obligations are properly governed to facilitate the implementation of secure networking practices that protect the confidentiality, integrity, availability and safety of the organization’s applications, systems, services and data.
- A Technology Infrastructure team, or similar function, facilitates the implementation of network security controls across the enterprise.
- IT/cybersecurity architects work with the Technology Infrastructure team to implement a “layered defense” network architecture that facilitates a defense-in-depth approach that provides redundancy and risk reduction for network-based security controls.
- An IT Asset Management (ITAM) program, or similar function, categorizes network devices according to the data the asset stores, transmits and/or processes and applies the appropriate technology controls to protect the asset and data.
- Security engineering, or a similar function, ensures that network devices conform to industry-recognized standards for configuration hardening (e.g., DISA STIGs, CIS Benchmarks or OEM security guides) for test, development, staging and production environments. This includes creating special hardening requirements for High-Value Assets (HVAs).
- An Identity &amp; Access Management (IAM), or similar function, facilitates the implementation of identification and access management controls for network devices.
- An IAM, or similar function, centrally-manages permissions and implements “least privileges” practices the management of user, group and system accounts, including privileged accounts.
- Active Directory (AD), or a similar technology, is used to centrally-manage identities and permissions. Only by exception due to a technical or business limitation are solutions authorized to operate a decentralized access control program for network infrastructure devices.</t>
  </si>
  <si>
    <t>See SP-CMM4. SP-CMM5 is N/A, since a continuously-improving process is not necessary to develop, govern &amp; update procedures to facilitate the implementation of network security controls.</t>
  </si>
  <si>
    <r>
      <t xml:space="preserve">PR.PT-5: </t>
    </r>
    <r>
      <rPr>
        <sz val="10"/>
        <color rgb="FF000000"/>
        <rFont val="Calibri"/>
        <family val="2"/>
        <scheme val="minor"/>
      </rPr>
      <t>Mechanisms (e.g., failsafe, load balancing, hot swap) are implemented to achieve resilience requirements in normal and adverse situations</t>
    </r>
  </si>
  <si>
    <t xml:space="preserve">- There is no evidence of a capability to enable systems to fail to an organization-defined known-state for types of failures, preserving system state information in failure. </t>
  </si>
  <si>
    <t>- IT personnel utilize an informal process to design, build and maintain secure solutions. 
- IT engineering governance is decentralized, with the responsibility for implementing and testing cybersecurity and privacy controls being assigned to the business process owner(s), including the definition and enforcement of roles and responsibilities.
- Configurations mostly conform to industry-recognized standards for hardening (e.g., DISA STIGs, CIS Benchmarks or OEM security guides).</t>
  </si>
  <si>
    <t xml:space="preserve">- Security engineering, or a similar function, facilitates the implementation of industry-recognized security and privacy practices in the specification, design, development, implementation and modification of systems and services.
- Security engineering, or a similar function, ensures that network devices conform to industry-recognized standards for configuration hardening (e.g., DISA STIGs, CIS Benchmarks or OEM security guides) for test, development, staging and production environments. This includes creating special hardening requirements for High-Value Assets (HVAs).
- A Validated Architecture Design Review (VADR) evaluates design criteria for secure practices and conformance with requirements for applicable statutory, regulatory and contractual controls and determine if the system/application/service is designed, built and operated in a reliable and resilient manner. 
- Formal Change Management (CM) program ensures that no unnecessary changes are made, that all changes are documented, that services are not unnecessarily disrupted and that resources are used efficiently.
- A Change Advisory Board (CAB), or similar structure, governs changes to systems/applications/services to ensure their stability, reliability and predictability. 
- A Governance, Risk &amp; Compliance (GRC) team, or similar function, provides governance oversight for the implementation of applicable statutory, regulatory and contractual cybersecurity and privacy obligations that facilitate the implementation of secure engineering practices to protect the confidentiality, integrity, availability and safety of the organization’s applications, systems, services and data.
- An IT Asset Management (ITAM) program, or similar function, categorizes assets according to the data the asset stores, transmits and/or processes and applies the appropriate technology controls to protect the asset and data.
- An Identity &amp; Access Management (IAM), or similar function, facilitates the implementation of identification and access management controls that implements “least privileges” practices for the management of user, group and system accounts, including privileged accounts.
- Administrative processes exist and technologies are configured to enable systems to fail to an organization-defined known-state for types of failures, preserving system state information in failure. </t>
  </si>
  <si>
    <t xml:space="preserve">- Metrics are developed that provide management oversight to ensure the fail secure configuration process is operating in an optimal capacity.
- Metrics reporting includes this process so it can be quantitatively analyzed.
- Security engineering, or a similar function, facilitates the implementation of industry-recognized security and privacy practices in the specification, design, development, implementation and modification of systems and services.
- Security engineering, or a similar function, ensures that network devices conform to industry-recognized standards for configuration hardening (e.g., DISA STIGs, CIS Benchmarks or OEM security guides) for test, development, staging and production environments. This includes creating special hardening requirements for High-Value Assets (HVAs).
- A Validated Architecture Design Review (VADR) evaluates design criteria for secure practices and conformance with requirements for applicable statutory, regulatory and contractual controls and determine if the system/application/service is designed, built and operated in a reliable and resilient manner. 
- Formal Change Management (CM) program ensures that no unnecessary changes are made, that all changes are documented, that services are not unnecessarily disrupted and that resources are used efficiently.
- A Change Advisory Board (CAB), or similar structure, governs changes to systems/applications/services to ensure their stability, reliability and predictability. 
- A Governance, Risk &amp; Compliance (GRC) team, or similar function, provides governance oversight for the implementation of applicable statutory, regulatory and contractual cybersecurity and privacy obligations that facilitate the implementation of secure engineering practices to protect the confidentiality, integrity, availability and safety of the organization’s applications, systems, services and data.
- An IT Asset Management (ITAM) program, or similar function, categorizes assets according to the data the asset stores, transmits and/or processes and applies the appropriate technology controls to protect the asset and data.
- An Identity &amp; Access Management (IAM), or similar function, facilitates the implementation of identification and access management controls that implements “least privileges” practices for the management of user, group and system accounts, including privileged accounts.
- Administrative processes exist and technologies are configured to enable systems to fail to an organization-defined known-state for types of failures, preserving system state information in failure. </t>
  </si>
  <si>
    <t xml:space="preserve">- Predictive analysis (e.g., machine learning, AI, etc.) is used to identify, correct and alert on fail secure instances to enable decision makers to make time-critical decisions at the speed of relevance to support operational efficiency and security.
- Proactive adjustments are made to govern the process, based on metrics.
- Metrics are developed that provide management oversight to ensure the fail secure configuration process is operating in an optimal capacity.
- Metrics reporting includes this process so it can be quantitatively analyzed.
- Security engineering, or a similar function, facilitates the implementation of industry-recognized security and privacy practices in the specification, design, development, implementation and modification of systems and services.
- Security engineering, or a similar function, ensures that network devices conform to industry-recognized standards for configuration hardening (e.g., DISA STIGs, CIS Benchmarks or OEM security guides) for test, development, staging and production environments. This includes creating special hardening requirements for High-Value Assets (HVAs).
- A Validated Architecture Design Review (VADR) evaluates design criteria for secure practices and conformance with requirements for applicable statutory, regulatory and contractual controls and determine if the system/application/service is designed, built and operated in a reliable and resilient manner. 
- Formal Change Management (CM) program ensures that no unnecessary changes are made, that all changes are documented, that services are not unnecessarily disrupted and that resources are used efficiently.
- A Change Advisory Board (CAB), or similar structure, governs changes to systems/applications/services to ensure their stability, reliability and predictability. 
- A Governance, Risk &amp; Compliance (GRC) team, or similar function, provides governance oversight for the implementation of applicable statutory, regulatory and contractual cybersecurity and privacy obligations that facilitate the implementation of secure engineering practices to protect the confidentiality, integrity, availability and safety of the organization’s applications, systems, services and data.
- An IT Asset Management (ITAM) program, or similar function, categorizes assets according to the data the asset stores, transmits and/or processes and applies the appropriate technology controls to protect the asset and data.
- An Identity &amp; Access Management (IAM), or similar function, facilitates the implementation of identification and access management controls that implements “least privileges” practices for the management of user, group and system accounts, including privileged accounts.
- Administrative processes exist and technologies are configured to enable systems to fail to an organization-defined known-state for types of failures, preserving system state information in failure. </t>
  </si>
  <si>
    <t>DETECT (DE)</t>
  </si>
  <si>
    <r>
      <t xml:space="preserve">Anomalies and Events (DE.AE): </t>
    </r>
    <r>
      <rPr>
        <sz val="10"/>
        <color theme="1"/>
        <rFont val="Calibri"/>
        <family val="2"/>
        <scheme val="minor"/>
      </rPr>
      <t>Anomalous activity is detected and the potential impact of events is understood.</t>
    </r>
  </si>
  <si>
    <r>
      <t xml:space="preserve">DE.AE-1: </t>
    </r>
    <r>
      <rPr>
        <sz val="10"/>
        <color rgb="FF000000"/>
        <rFont val="Calibri"/>
        <family val="2"/>
        <scheme val="minor"/>
      </rPr>
      <t>A baseline of network operations and expected data flows for users and systems is established and managed</t>
    </r>
  </si>
  <si>
    <t>- There is no evidence of a capability to detect and respond to anomalous behavior that could indicate account compromise or other malicious activities.</t>
  </si>
  <si>
    <t>System baseline configurations generate logs that contain sufficient information to establish necessary particulars of activity and allow for forensics analysis.
- System baseline configurations enforce logging that links System access to individual users or service accounts that utilize a non-repudiation capability to protect against an individual falsely denying having performed a particular action.
- System baseline configurations restrict access to the management of event logs to privileged users with a specific business need to protect event logs and audit tools from unauthorized access, modification and deletion.
- logging events and the review of event logs is narrowly-focused to critical systems.</t>
  </si>
  <si>
    <t>system baseline configurations generate logs that contain sufficient information to establish necessary particulars of activity and allow for forensics analysis.
- system baseline configurations enforce logging that links system access to individual users or service accounts that utilize a non-repudiation capability to protect against an individual falsely denying having performed a particular action.
- system baseline configurations use internal system clocks to generate time stamps for audit records that are synchronized with an authoritative time source.
- system baseline configurations store logs locally and forward logs to a centralized log repository to provide an alternate audit capability in The event of a failure in primary audit capability.
- system baseline configurations restrict access to The management of event logs to privileged users with a specific business need to protect event logs and audit tools from unauthorized access, modification and deletion.
- system baseline configurations retain audit records for a time period consistent with records retention requirements to provide support for after-The-fact investigations of security incidents and to meet statutory, regulatory and contractual retention requirements.
- logs of privileged functions (e.g., administrator or root actions) are reviewed for evidence of unauthorized activities.
- a log aggregator, or similar automated tool, monitors critical systems for unauthorized activities.
- a log aggregator, or similar automated tool, provides an event log report generation capability to aid in detecting and assessing anomalous activities on critical systems.
- Internet-bound requests are logged in order to identify prohibited activities and assist incident handlers with identifying potentially compromised systems.</t>
  </si>
  <si>
    <t>See SP-CMM3. SP-CMM4 is N/A, since a quantitatively-controlled process is not necessary to detect and respond to anomalous behavior that could indicate account compromise or other malicious activities.</t>
  </si>
  <si>
    <t>See SP-CMM4. SP-CMM5 is N/A, since a continuously-improving process is not necessary to detect and respond to anomalous behavior that could indicate account compromise or other malicious activities.</t>
  </si>
  <si>
    <r>
      <t xml:space="preserve">DE.AE-2: </t>
    </r>
    <r>
      <rPr>
        <sz val="10"/>
        <color rgb="FF000000"/>
        <rFont val="Calibri"/>
        <family val="2"/>
        <scheme val="minor"/>
      </rPr>
      <t>Detected events are analyzed to understand attack targets and methods</t>
    </r>
  </si>
  <si>
    <t>- There is no evidence of a capability to cover the preparation, automated detection or intake of incident reporting, analysis, containment, eradication and recovery.</t>
  </si>
  <si>
    <t xml:space="preserve">- A Security Operations Center (SOC), or similar function, facilitates incident management operations that cover preparation, detection and analysis, containment, eradication and recovery.
- An Integrated Security Incident Response Team (ISIRT), or similar function, exists to form an on-demand, integrated team of formally-assigned cybersecurity, IT, privacy and business function representatives that can execute coordinated incident response operations.
- The ISIRT, or similar function, develops and maintains a documented Integrated Incident Response Program (IIRP) that provides operational and tactical-level guidance that governs cybersecurity and privacy response operations.
- The ISIRT, or similar function, incorporates lessons learned from analyzing and resolving cybersecurity and privacy incidents to reduce the likelihood or impact of future incidents. 
- The ISIRT, or similar function, works with appropriate stakeholders to conduct incident response training and exercises.
- Business Process Owners (BPOs), in conjunction with the SOC and ISIRT functions, develop and maintain a documented Incident Response Plan (IRP) that are specific to the business process / business unit. These business process-specific IRPs support the organization’s larger approach to incident response operations.
- A Governance, Risk &amp; Compliance (GRC) team, or similar function, ensures that applicable statutory, regulatory and contractual cybersecurity and privacy obligations are properly governed to facilitate the implementation of secure practices that protect the confidentiality, integrity, availability and safety of the organization’s applications, systems, services and data.
- An IT Asset Management (ITAM) program, or similar function, categorizes endpoint devices according to the data the asset stores, transmits and/or processes and that information is available to the SOC for Incident Response Operations (IRO).
- Security engineering, or a similar function, ensures that systems, applications and processes conform to industry-recognized standards for configuration hardening (e.g., DISA STIGs, CIS Benchmarks or OEM security guides) for test, development, staging and production environments. This includes creating special hardening requirements for High-Value Assets (HVAs).
- An Identity &amp; Access Management (IAM), or similar function, centrally-manages permissions and implements “least privileges” practices the management of user, group and system accounts, including privileged accounts
- An IAM, or similar function, provisions and deprovisions incident responders with temporary emergency accounts.
- Administrative processes and technologies exist to automate the incident handling process. </t>
  </si>
  <si>
    <t xml:space="preserve">- Metrics are developed that provide management oversight to ensure the incident handling process is operating in an optimal capacity.
- Metrics reporting includes this process so it can be quantitatively analyzed.
- A Security Operations Center (SOC), or similar function, facilitates incident management operations that cover preparation, detection and analysis, containment, eradication and recovery.
- An Integrated Security Incident Response Team (ISIRT), or similar function, exists to form an on-demand, integrated team of formally-assigned cybersecurity, IT, privacy and business function representatives that can execute coordinated incident response operations.
- The ISIRT, or similar function, develops and maintains a documented Integrated Incident Response Program (IIRP) that provides operational and tactical-level guidance that governs cybersecurity and privacy response operations.
- The ISIRT, or similar function, incorporates lessons learned from analyzing and resolving cybersecurity and privacy incidents to reduce the likelihood or impact of future incidents. 
- The ISIRT, or similar function, works with appropriate stakeholders to conduct incident response training and exercises.
- Business Process Owners (BPOs), in conjunction with the SOC and ISIRT functions, develop and maintain a documented Incident Response Plan (IRP) that are specific to the business process / business unit. These business process-specific IRPs support the organization’s larger approach to incident response operations.
- A Governance, Risk &amp; Compliance (GRC) team, or similar function, ensures that applicable statutory, regulatory and contractual cybersecurity and privacy obligations are properly governed to facilitate the implementation of secure practices that protect the confidentiality, integrity, availability and safety of the organization’s applications, systems, services and data.
- An IT Asset Management (ITAM) program, or similar function, categorizes endpoint devices according to the data the asset stores, transmits and/or processes and that information is available to the SOC for Incident Response Operations (IRO).
- Security engineering, or a similar function, ensures that systems, applications and processes conform to industry-recognized standards for configuration hardening (e.g., DISA STIGs, CIS Benchmarks or OEM security guides) for test, development, staging and production environments. This includes creating special hardening requirements for High-Value Assets (HVAs).
- An Identity &amp; Access Management (IAM), or similar function, centrally-manages permissions and implements “least privileges” practices the management of user, group and system accounts, including privileged accounts
- An IAM, or similar function, provisions and deprovisions incident responders with temporary emergency accounts.
- Administrative processes and technologies exist to automate the incident handling process. </t>
  </si>
  <si>
    <t>See SP-CMM4. SP-CMM5 is N/A, since a continuously-improving process is not necessary to cover the preparation, automated detection or intake of incident reporting, analysis, containment, eradication and recovery.</t>
  </si>
  <si>
    <r>
      <t xml:space="preserve">DE.AE-3: </t>
    </r>
    <r>
      <rPr>
        <sz val="10"/>
        <color rgb="FF000000"/>
        <rFont val="Calibri"/>
        <family val="2"/>
        <scheme val="minor"/>
      </rPr>
      <t>Event data are collected and correlated from multiple sources and sensors</t>
    </r>
  </si>
  <si>
    <t>- There is no evidence of a capability to document, monitor and report the status of cybersecurity and privacy incidents to internal stakeholders all the way through the resolution of the incident.</t>
  </si>
  <si>
    <t>SP-CMM1 is N/A, since a structured process is required to document, monitor and report the status of cybersecurity and privacy incidents to internal stakeholders all the way through the resolution of the incident.</t>
  </si>
  <si>
    <t xml:space="preserve">- A Security Operations Center (SOC), or similar function, facilitates incident management operations that cover preparation, detection and analysis, containment, eradication and recovery.
- An Integrated Security Incident Response Team (ISIRT), or similar function, exists to form an on-demand, integrated team of formally-assigned cybersecurity, IT, privacy and business function representatives that can execute coordinated incident response operations.
- The ISIRT, or similar function, develops and maintains a documented Integrated Incident Response Program (IIRP) that provides operational and tactical-level guidance that governs cybersecurity and privacy response operations.
- The ISIRT, or similar function, incorporates lessons learned from analyzing and resolving cybersecurity and privacy incidents to reduce the likelihood or impact of future incidents. 
- The ISIRT, or similar function, works with appropriate stakeholders to conduct incident response training and exercises.
- Business Process Owners (BPOs), in conjunction with the SOC and ISIRT functions, develop and maintain a documented Incident Response Plan (IRP) that are specific to the business process / business unit. These business process-specific IRPs support the organization’s larger approach to incident response operations.
- A Governance, Risk &amp; Compliance (GRC) team, or similar function, ensures that applicable statutory, regulatory and contractual cybersecurity and privacy obligations are properly governed to facilitate the implementation of secure practices that protect the confidentiality, integrity, availability and safety of the organization’s applications, systems, services and data.
- An IT Asset Management (ITAM) program, or similar function, categorizes endpoint devices according to the data the asset stores, transmits and/or processes and that information is available to the SOC for Incident Response Operations (IRO).
- Security engineering, or a similar function, ensures that systems, applications and processes conform to industry-recognized standards for configuration hardening (e.g., DISA STIGs, CIS Benchmarks or OEM security guides) for test, development, staging and production environments. This includes creating special hardening requirements for High-Value Assets (HVAs).
- An Identity &amp; Access Management (IAM), or similar function, centrally-manages permissions and implements “least privileges” practices the management of user, group and system accounts, including privileged accounts
- An IAM, or similar function, provisions and deprovisions incident responders with temporary emergency accounts.
- Administrative processes and technologies exist to document, monitor and report cybersecurity and privacy incidents. </t>
  </si>
  <si>
    <t>See SP-CMM3. SP-CMM4 is N/A, since a quantitatively-controlled process is not necessary to document, monitor and report the status of cybersecurity and privacy incidents to internal stakeholders all the way through the resolution of the incident.</t>
  </si>
  <si>
    <t>See SP-CMM4. SP-CMM5 is N/A, since a continuously-improving process is not necessary to document, monitor and report the status of cybersecurity and privacy incidents to internal stakeholders all the way through the resolution of the incident.</t>
  </si>
  <si>
    <r>
      <t xml:space="preserve">DE.AE-4: </t>
    </r>
    <r>
      <rPr>
        <sz val="10"/>
        <color rgb="FF000000"/>
        <rFont val="Calibri"/>
        <family val="2"/>
        <scheme val="minor"/>
      </rPr>
      <t>Impact of events is determined</t>
    </r>
  </si>
  <si>
    <r>
      <t xml:space="preserve">DE.AE-5: </t>
    </r>
    <r>
      <rPr>
        <sz val="10"/>
        <color rgb="FF000000"/>
        <rFont val="Calibri"/>
        <family val="2"/>
        <scheme val="minor"/>
      </rPr>
      <t>Incident alert thresholds are established</t>
    </r>
  </si>
  <si>
    <r>
      <t xml:space="preserve">Security Continuous Monitoring (DE.CM): </t>
    </r>
    <r>
      <rPr>
        <sz val="10"/>
        <color theme="1"/>
        <rFont val="Calibri"/>
        <family val="2"/>
        <scheme val="minor"/>
      </rPr>
      <t>The information system and assets are monitored to identify cybersecurity events and verify the effectiveness of protective measures.</t>
    </r>
  </si>
  <si>
    <r>
      <t xml:space="preserve">DE.CM-1: </t>
    </r>
    <r>
      <rPr>
        <sz val="10"/>
        <color rgb="FF000000"/>
        <rFont val="Calibri"/>
        <family val="2"/>
        <scheme val="minor"/>
      </rPr>
      <t>The network is</t>
    </r>
    <r>
      <rPr>
        <b/>
        <sz val="10"/>
        <color rgb="FF000000"/>
        <rFont val="Calibri"/>
        <family val="2"/>
        <scheme val="minor"/>
      </rPr>
      <t xml:space="preserve"> </t>
    </r>
    <r>
      <rPr>
        <sz val="10"/>
        <color rgb="FF000000"/>
        <rFont val="Calibri"/>
        <family val="2"/>
        <scheme val="minor"/>
      </rPr>
      <t>monitored to detect potential cybersecurity events</t>
    </r>
  </si>
  <si>
    <t>- There is no evidence of a capability to facilitate the implementation of enterprise-wide monitoring controls.</t>
  </si>
  <si>
    <t>- Metrics are developed that provide management oversight to ensure the log monitoring process is operating in an optimal capacity.
- Metrics reporting includes this process so it can be quantitatively analyzed.
- System baseline configurations generate logs that contain sufficient information to establish necessary particulars of activity and allow for forensics analysis.
- System baseline configurations enforce logging that links system access to individual users or service accounts that utilize a non-repudiation capability to protect against an individual falsely denying having performed a particular action. 
- System baseline configurations use internal system clocks to generate time stamps for audit records that are synchronized with an authoritative time source. 
- System baseline configurations store logs locally and forward logs to a centralized log repository to provide an alternate audit capability in the event of a failure in primary audit capability.
- System baseline configurations restrict access to the management of event logs to privileged users with a specific business need to protect event logs and audit tools from unauthorized access, modification and deletion.
- System baseline configurations prevent sensitive data from being captured in log files. 	
- System baseline configurations back up audit records onto a physically different system or system component than the Security Incident Event Manager (SIEM) or similar automated tool.
- System baseline configurations retain audit records for a time period consistent with records retention requirements to provide support for after-the-fact investigations of security incidents and to meet statutory, regulatory and contractual retention requirements. 
- System baseline configurations verbosely log all traffic (both allowed and blocked) arriving at network boundary devices, including firewalls, Intrusion Detection / Prevention Systems (IDS/IPS) and inbound and outbound proxies.
- Both inbound and outbound network traffic is monitored for anomalous or unauthorized activities or conditions.
- Logs of privileged functions (e.g., administrator or root actions) are reviewed for evidence of unauthorized activities.
- Internet-bound requests are logged in order to identify prohibited activities and assist incident handlers with identifying potentially compromised systems.
- A process exists to allocate and proactively manage sufficient audit record storage capacity to reduce the likelihood of such capacity being exceeded. 
- A SIEM, or similar automated tool, provides enterprise-wide monitoring and near real-time analysis to correlate logs that focuses on Indicators of Compromise (IoC) from systems, applications and services, including both physical and logical security.
- A SIEM, or similar automated tool, supports an enterprise-wide, standardized and near real-time analysis process for the escalation of events. 
- A SIEM, or similar automated tool, monitors for unauthorized activities, accounts, connections, devices and software according to organization-specific Indicators of Compromise (IoC), including feeds from vulnerability scanners.
- A SIEM, or similar automated tool, is tuned to detect and respond to anomalous behavior that could indicate account compromise or other malicious activities.
- A SIEM, or similar automated tool, monitors deactivated accounts for attempted usage.
- A SIEM, or similar automated tool, receives logs from network and host-based intrusion detection / prevention systems (HIPS / HIPS).
- A SIEM, or similar automated tool, receives feeds from Wireless Intrusion Detection / Protection Systems (WIDS / WIPS) to identify rogue wireless devices and to detect attack attempts via wireless networks. 
- A SIEM, or similar automated tool, receives feeds a File Integrity Monitor (FIM), or similar change-detection technology, on critical assets to generate alerts for unauthorized modifications.
- A SIEM, or similar automated tool, provides 24x7x365 near real-time alerting capability when a log processing failure occurs. 
- A SIEM, or similar automated tool, provides an event log report generation capability to aid in detecting and assessing anomalous activities. 
- A SIEM, or similar automated tool, alerts appropriate personnel in the event of a log processing failure in order to take actions and remedy the incident.
- A SIEM, or similar automated tool, provides the capability for auditing the parameters of user query events for data sets containing Personal Data (PD).</t>
  </si>
  <si>
    <t>See SP-CMM4. SP-CMM5 is N/A, since a continuously-improving process is not necessary to facilitate the implementation of enterprise-wide monitoring controls.</t>
  </si>
  <si>
    <r>
      <t xml:space="preserve">DE.CM-2: </t>
    </r>
    <r>
      <rPr>
        <sz val="10"/>
        <color rgb="FF000000"/>
        <rFont val="Calibri"/>
        <family val="2"/>
        <scheme val="minor"/>
      </rPr>
      <t>The physical environment is monitored to detect potential cybersecurity events</t>
    </r>
  </si>
  <si>
    <t>- There is no evidence of a capability to monitor for, detect and respond to physical security incidents.</t>
  </si>
  <si>
    <t>- IT personnel facilitate the implementation of appropriate physical security practices that protect the confidentiality, integrity, availability and safety of the organization’s technology assets and data.
- Physical security controls are primarily administrative and preventative in nature (e.g., policies &amp; standards).
- Human Resources, or a similar function, maintains a current list of personnel and facilitates the implementation of physical access management controls.
- Physical access control is decentralized and focus on protecting High Value Assets (HVAs).</t>
  </si>
  <si>
    <t xml:space="preserve">- A Governance, Risk &amp; Compliance (GRC) team, or similar function, ensures that applicable statutory, regulatory and contractual cybersecurity and privacy obligations are properly governed to facilitate the implementation of appropriate physical security practices that protect the confidentiality, integrity, availability and safety of the organization’s technology assets and data.
- A physical security team, or similar function, facilitates the operation of physical security controls.
- A facilities maintenance team, or similar function, facilitates the operation of environmental protection controls.
- A physical security team, or similar function, maintains a current list of personnel with authorized access to organizational facilities and facilitates the implementation of physical access management controls.
- An Identify and Access Management (IAM), or similar function, centrally-manages permissions and implements “least privileges” practices the management of user, group and system accounts. IAM integrates into physical access for a holistic approach to physical and logical access.
- Active Directory (AD), or a similar technology, is used to centrally-manage identities and permissions. Only by exception due to a technical or business limitation are physical security solutions authorized to operate a decentralized access control program for systems, applications or services.
- An IT Asset Management (ITAM) program, or similar function, categorizes endpoint devices according to the data the asset stores, transmits and/or processes and applies the appropriate technology controls to protect the asset and data.
- Security engineering, or a similar function, ensures that systems, applications and processes conform to industry-recognized standards for configuration hardening (e.g., DISA STIGs, CIS Benchmarks or OEM security guides). This includes creating special hardening requirements for High-Value Assets (HVAs).
- Physical controls and technologies are configured to limit and monitor physical access through controlled ingress and egress points.
- Physical controls are designed and implemented for offices, rooms and facilities.
- Administrative processes, physical controls and technologies ensure that only authorized personnel are allowed access to secure areas. 
- Physical controls and technologies are configured to monitor for, detect and respond to physical security incidents.
- Administrative processes, physical controls and technologies monitor physical intrusion alarms and surveillance equipment. </t>
  </si>
  <si>
    <t xml:space="preserve">- Metrics are developed that provide management oversight to ensure the monitoring physical access process is operating in an optimal capacity.
- Metrics reporting includes this process so it can be quantitatively analyzed.
- A Governance, Risk &amp; Compliance (GRC) team, or similar function, ensures that applicable statutory, regulatory and contractual cybersecurity and privacy obligations are properly governed to facilitate the implementation of appropriate physical security practices that protect the confidentiality, integrity, availability and safety of the organization’s technology assets and data.
- A physical security team, or similar function, facilitates the operation of physical security controls.
- A facilities maintenance team, or similar function, facilitates the operation of environmental protection controls.
- A physical security team, or similar function, maintains a current list of personnel with authorized access to organizational facilities and facilitates the implementation of physical access management controls.
- An Identify and Access Management (IAM), or similar function, centrally-manages permissions and implements “least privileges” practices the management of user, group and system accounts. IAM integrates into physical access for a holistic approach to physical and logical access.
- Active Directory (AD), or a similar technology, is used to centrally-manage identities and permissions. Only by exception due to a technical or business limitation are physical security solutions authorized to operate a decentralized access control program for systems, applications or services.
- An IT Asset Management (ITAM) program, or similar function, categorizes endpoint devices according to the data the asset stores, transmits and/or processes and applies the appropriate technology controls to protect the asset and data.
- Security engineering, or a similar function, ensures that systems, applications and processes conform to industry-recognized standards for configuration hardening (e.g., DISA STIGs, CIS Benchmarks or OEM security guides). This includes creating special hardening requirements for High-Value Assets (HVAs).
- Physical controls and technologies are configured to limit and monitor physical access through controlled ingress and egress points.
- Physical controls are designed and implemented for offices, rooms and facilities.
- Administrative processes, physical controls and technologies ensure that only authorized personnel are allowed access to secure areas. 
- Physical controls and technologies are configured to monitor for, detect and respond to physical security incidents.
- Administrative processes, physical controls and technologies monitor physical intrusion alarms and surveillance equipment. </t>
  </si>
  <si>
    <t>See SP-CMM4. SP-CMM5 is N/A, since a continuously-improving process is not necessary to monitor for, detect and respond to physical security incidents.</t>
  </si>
  <si>
    <r>
      <t xml:space="preserve">DE.CM-3: </t>
    </r>
    <r>
      <rPr>
        <sz val="10"/>
        <color rgb="FF000000"/>
        <rFont val="Calibri"/>
        <family val="2"/>
        <scheme val="minor"/>
      </rPr>
      <t>Personnel activity is monitored to detect potential cybersecurity events</t>
    </r>
  </si>
  <si>
    <t>- There is no evidence of a capability to monitor internal personnel activity for potential security incidents.</t>
  </si>
  <si>
    <t>See SP-CMM3. SP-CMM4 is N/A, since a quantitatively-controlled process is not necessary to monitor internal personnel activity for potential security incidents.</t>
  </si>
  <si>
    <t>See SP-CMM4. SP-CMM5 is N/A, since a continuously-improving process is not necessary to monitor internal personnel activity for potential security incidents.</t>
  </si>
  <si>
    <r>
      <t xml:space="preserve">DE.CM-4: </t>
    </r>
    <r>
      <rPr>
        <sz val="10"/>
        <color rgb="FF000000"/>
        <rFont val="Calibri"/>
        <family val="2"/>
        <scheme val="minor"/>
      </rPr>
      <t>Malicious code is detected</t>
    </r>
  </si>
  <si>
    <t>- There is no evidence of a capability to utilize antimalware technologies to detect and eradicate malicious code.</t>
  </si>
  <si>
    <t>- A Governance, Risk &amp; Compliance (GRC) team, or similar function, ensures that applicable statutory, regulatory and contractual cybersecurity and privacy obligations are properly governed.
- The GRC function facilitates the implementation of security and privacy controls to protect the confidentiality, integrity, availability and safety of endpoint devices.
- An IT Asset Management (ITAM) program, or similar function, categorizes endpoint devices according to the data the asset stores, transmits and/or processes and applies the appropriate technology controls to protect the asset and data.
- An ITAM, or similar function, uses a Configuration Management Database (CMDB), or similar tool, as the authoritative source of IT assets that is configured to perform integrity checking and alert on unauthorized configuration changes.
- Unauthorized configuration changes are responded to in accordance with the Incident Response Plan (IRP) to determine if the any unauthorized configuration is malicious in nature.
- Security engineering, or a similar function, ensures that systems, applications and processes conform to industry-recognized standards for configuration hardening (e.g., DISA STIGs, CIS Benchmarks or OEM security guides) for test, development, staging and production environments. This includes creating special hardening requirements for High-Value Assets (HVAs).
- A Security Operations Center (SOC), or similar function, centrally-manages anti-malware and anti-phishing technologies, in accordance with industry-recognized practices for Prevention, Detection &amp; Response (PDR) activities.
- An Identity &amp; Access Management (IAM), or similar function, centrally-manages permissions and implements “least privileges” practices the management of user, group and system accounts, including privileged accounts.</t>
  </si>
  <si>
    <t xml:space="preserve">- Metrics are developed that provide management oversight to ensure the malicious code protection process is operating in an optimal capacity.
- Metrics reporting includes this process so it can be quantitatively analyzed.
- A Governance, Risk &amp; Compliance (GRC) team, or similar function, ensures that applicable statutory, regulatory and contractual cybersecurity and privacy obligations are properly governed.
- The GRC function facilitates the implementation of security and privacy controls to protect the confidentiality, integrity, availability and safety of endpoint devices.
- An IT Asset Management (ITAM) program, or similar function, categorizes endpoint devices according to the data the asset stores, transmits and/or processes and applies the appropriate technology controls to protect the asset and data.
- An ITAM, or similar function, uses a Configuration Management Database (CMDB), or similar tool, as the authoritative source of IT assets that is configured to perform integrity checking and alert on unauthorized configuration changes.
- Unauthorized configuration changes are responded to in accordance with the Incident Response Plan (IRP) to determine if the any unauthorized configuration is malicious in nature.
- Security engineering, or a similar function, ensures that systems, applications and processes conform to industry-recognized standards for configuration hardening (e.g., DISA STIGs, CIS Benchmarks or OEM security guides) for test, development, staging and production environments. This includes creating special hardening requirements for High-Value Assets (HVAs).
- A Security Operations Center (SOC), or similar function, centrally-manages anti-malware and anti-phishing technologies, in accordance with industry-recognized practices for Prevention, Detection &amp; Response (PDR) activities.
- An Identity &amp; Access Management (IAM), or similar function, centrally-manages permissions and implements “least privileges” practices the management of user, group and system accounts, including privileged accounts.
</t>
  </si>
  <si>
    <t>See SP-CMM4. SP-CMM5 is N/A, since a continuously-improving process is not necessary to utilize antimalware technologies to detect and eradicate malicious code.</t>
  </si>
  <si>
    <r>
      <t xml:space="preserve">DE.CM-5: </t>
    </r>
    <r>
      <rPr>
        <sz val="10"/>
        <color rgb="FF000000"/>
        <rFont val="Calibri"/>
        <family val="2"/>
        <scheme val="minor"/>
      </rPr>
      <t>Unauthorized mobile code is detected</t>
    </r>
  </si>
  <si>
    <t xml:space="preserve">- There is no evidence of a capability to address mobile code / operating system-independent applications. </t>
  </si>
  <si>
    <t xml:space="preserve">See SP-CMM4. SP-CMM5 is N/A, since a continuously-improving process is not necessary to address mobile code / operating system-independent applications. </t>
  </si>
  <si>
    <r>
      <t xml:space="preserve">DE.CM-6: </t>
    </r>
    <r>
      <rPr>
        <sz val="10"/>
        <color rgb="FF000000"/>
        <rFont val="Calibri"/>
        <family val="2"/>
        <scheme val="minor"/>
      </rPr>
      <t>External service provider activity is monitored to detect potential cybersecurity events</t>
    </r>
  </si>
  <si>
    <t>- There is no evidence of a capability to monitor third-party personnel activity for potential security incidents.</t>
  </si>
  <si>
    <t>See SP-CMM3. SP-CMM4 is N/A, since a quantitatively-controlled process is not necessary to monitor third-party personnel activity for potential security incidents.</t>
  </si>
  <si>
    <t>See SP-CMM4. SP-CMM5 is N/A, since a continuously-improving process is not necessary to monitor third-party personnel activity for potential security incidents.</t>
  </si>
  <si>
    <r>
      <t xml:space="preserve">DE.CM-7: </t>
    </r>
    <r>
      <rPr>
        <sz val="10"/>
        <color rgb="FF000000"/>
        <rFont val="Calibri"/>
        <family val="2"/>
        <scheme val="minor"/>
      </rPr>
      <t>Monitoring for unauthorized personnel, connections, devices, and software is performed</t>
    </r>
  </si>
  <si>
    <t>- There is no evidence of a capability to monitor for unauthorized activities, accounts, connections, devices and software.</t>
  </si>
  <si>
    <t>See SP-CMM3. SP-CMM4 is N/A, since a quantitatively-controlled process is not necessary to monitor for unauthorized activities, accounts, connections, devices and software.</t>
  </si>
  <si>
    <t>See SP-CMM4. SP-CMM5 is N/A, since a continuously-improving process is not necessary to monitor for unauthorized activities, accounts, connections, devices and software.</t>
  </si>
  <si>
    <r>
      <t xml:space="preserve">DE.CM-8: </t>
    </r>
    <r>
      <rPr>
        <sz val="10"/>
        <color rgb="FF000000"/>
        <rFont val="Calibri"/>
        <family val="2"/>
        <scheme val="minor"/>
      </rPr>
      <t>Vulnerability scans are performed</t>
    </r>
  </si>
  <si>
    <t>- There is no evidence of a capability to detect vulnerabilities and configuration errors by recurring vulnerability scanning of systems and web applications.</t>
  </si>
  <si>
    <t>- IT personnel utilize an informal process to design, build and maintain secure networks for test, development, staging and production environments, including the implementation of appropriate data protection and privacy controls.
- IT personnel, or a similar function, facilitate the implementation of software patches through an informal process.
- Network management is decentralized.
- Configurations mostly conform to industry-recognized standards for hardening (e.g., DISA STIGs, CIS Benchmarks or OEM security guides).
- Occasional vulnerability scanning is conducted on High Value Assets (HVAs).
- Penetration testing services are not internal competencies and have to be outsourced.</t>
  </si>
  <si>
    <t>- A Governance, Risk &amp; Compliance (GRC) team, or similar function, provides governance oversight for the implementation of applicable statutory, regulatory and contractual cybersecurity and privacy obligations that facilitate the implementation of secure engineering practices to protect the confidentiality, integrity, availability and safety of the organization’s applications, systems, services and data.
- Security engineering, or a similar function, ensures that devices conform to industry-recognized standards for configuration hardening (e.g., DISA STIGs, CIS Benchmarks or OEM security guides) for test, development, staging and production environments. This includes creating special hardening requirements for High-Value Assets (HVAs).
- A Change Control Board (CCB), or similar function, centrally manages the process of vulnerability remediation operations to reduce the chance of business interruptions from maintenance actions.
- An IT Asset Management (ITAM) program, or similar function, categorizes devices according to the data the asset stores, transmits and/or processes and applies the appropriate technology controls to protect the asset and data.
- An Identity &amp; Access Management (IAM), or similar function, facilitates the implementation of identification and access management controls.
- A Security Operations Center (SOC), or similar function, facilitates incident management operations that cover preparation, detection and analysis, containment, eradication and recovery.
- A SOC, or similar function, centrally-manages the flaw remediation process as part of the organizations overall Patch&amp; Vulnerability Management Program (VPMP), including monitoring vulnerability management controls across the organization.
- Comprehensive vulnerability scanning is utilized to detect vulnerabilities and configuration errors for systems, applications and services across the enterprise. Scanning is performed in accordance with statutory, regulatory and contractual obligations for scope, recurrence and rescanning.</t>
  </si>
  <si>
    <t>- Metrics are developed that provide management oversight to ensure the vulnerability scanning process is operating in an optimal capacity.
- Metrics reporting includes this process so it can be quantitatively analyzed.
- A Governance, Risk &amp; Compliance (GRC) team, or similar function, provides governance oversight for the implementation of applicable statutory, regulatory and contractual cybersecurity and privacy obligations that facilitate the implementation of secure engineering practices to protect the confidentiality, integrity, availability and safety of the organization’s applications, systems, services and data.
- Security engineering, or a similar function, ensures that devices conform to industry-recognized standards for configuration hardening (e.g., DISA STIGs, CIS Benchmarks or OEM security guides) for test, development, staging and production environments. This includes creating special hardening requirements for High-Value Assets (HVAs).
- A Change Control Board (CCB), or similar function, centrally manages the process of vulnerability remediation operations to reduce the chance of business interruptions from maintenance actions.
- An IT Asset Management (ITAM) program, or similar function, categorizes devices according to the data the asset stores, transmits and/or processes and applies the appropriate technology controls to protect the asset and data.
- An Identity &amp; Access Management (IAM), or similar function, facilitates the implementation of identification and access management controls.
- A Security Operations Center (SOC), or similar function, facilitates incident management operations that cover preparation, detection and analysis, containment, eradication and recovery.
- A SOC, or similar function, centrally-manages the flaw remediation process as part of the organizations overall Patch&amp; Vulnerability Management Program (VPMP), including monitoring vulnerability management controls across the organization.
- Comprehensive vulnerability scanning is utilized to detect vulnerabilities and configuration errors for systems, applications and services across the enterprise. Scanning is performed in accordance with statutory, regulatory and contractual obligations for scope, recurrence and rescanning.</t>
  </si>
  <si>
    <t>- Predictive analysis (e.g., machine learning, AI, etc.) is used to identify, correct and alert on vulnerability scanning to enable decision makers to make time-critical decisions at the speed of relevance to support operational efficiency and security.
- Proactive adjustments are made to govern the process, based on metrics.
- Metrics are developed that provide management oversight to ensure the vulnerability scanning process is operating in an optimal capacity.
- Metrics reporting includes this process so it can be quantitatively analyzed.
- A Governance, Risk &amp; Compliance (GRC) team, or similar function, provides governance oversight for the implementation of applicable statutory, regulatory and contractual cybersecurity and privacy obligations that facilitate the implementation of secure engineering practices to protect the confidentiality, integrity, availability and safety of the organization’s applications, systems, services and data.
- Security engineering, or a similar function, ensures that devices conform to industry-recognized standards for configuration hardening (e.g., DISA STIGs, CIS Benchmarks or OEM security guides) for test, development, staging and production environments. This includes creating special hardening requirements for High-Value Assets (HVAs).
- A Change Control Board (CCB), or similar function, centrally manages the process of vulnerability remediation operations to reduce the chance of business interruptions from maintenance actions.
- An IT Asset Management (ITAM) program, or similar function, categorizes devices according to the data the asset stores, transmits and/or processes and applies the appropriate technology controls to protect the asset and data.
- An Identity &amp; Access Management (IAM), or similar function, facilitates the implementation of identification and access management controls.
- A Security Operations Center (SOC), or similar function, facilitates incident management operations that cover preparation, detection and analysis, containment, eradication and recovery.
- A SOC, or similar function, centrally-manages the flaw remediation process as part of the organizations overall Patch&amp; Vulnerability Management Program (VPMP), including monitoring vulnerability management controls across the organization.
- Comprehensive vulnerability scanning is utilized to detect vulnerabilities and configuration errors for systems, applications and services across the enterprise. Scanning is performed in accordance with statutory, regulatory and contractual obligations for scope, recurrence and rescanning.</t>
  </si>
  <si>
    <r>
      <t>Detection Processes (DE.DP):</t>
    </r>
    <r>
      <rPr>
        <sz val="10"/>
        <color theme="1"/>
        <rFont val="Calibri"/>
        <family val="2"/>
        <scheme val="minor"/>
      </rPr>
      <t xml:space="preserve"> Detection processes and procedures are maintained and tested to ensure awareness of anomalous events.</t>
    </r>
  </si>
  <si>
    <r>
      <t xml:space="preserve">DE.DP-1: </t>
    </r>
    <r>
      <rPr>
        <sz val="10"/>
        <color rgb="FF000000"/>
        <rFont val="Calibri"/>
        <family val="2"/>
        <scheme val="minor"/>
      </rPr>
      <t>Roles and responsibilities for detection are well defined to ensure accountability</t>
    </r>
  </si>
  <si>
    <t>- System baseline configurations generate logs that contain sufficient information to establish necessary particulars of activity and allow for forensics analysis.
- System baseline configurations enforce logging that links system access to individual users or service accounts that utilize a non-repudiation capability to protect against an individual falsely denying having performed a particular action. 
- System baseline configurations use internal system clocks to generate time stamps for audit records that are synchronized with an authoritative time source. 
- System baseline configurations store logs locally and forward logs to a centralized log repository to provide an alternate audit capability in the event of a failure in primary audit capability.
- System baseline configurations restrict access to the management of event logs to privileged users with a specific business need to protect event logs and audit tools from unauthorized access, modification and deletion.
- System baseline configurations retain audit records for a time period consistent with records retention requirements to provide support for after-the-fact investigations of security incidents and to meet statutory, regulatory and contractual retention requirements. 
- Logs of privileged functions (e.g., administrator or root actions) are reviewed for evidence of unauthorized activities.
- A log aggregator, or similar automated tool, monitors critical systems for unauthorized activities.
- A log aggregator, or similar automated tool, provides an event log report generation capability to aid in detecting and assessing anomalous activities on critical systems. 
- Internet-bound requests are logged in order to identify prohibited activities and assist incident handlers with identifying potentially compromised systems. K178</t>
  </si>
  <si>
    <r>
      <t xml:space="preserve">DE.DP-2: </t>
    </r>
    <r>
      <rPr>
        <sz val="10"/>
        <color rgb="FF000000"/>
        <rFont val="Calibri"/>
        <family val="2"/>
        <scheme val="minor"/>
      </rPr>
      <t>Detection activities comply with all applicable requirements</t>
    </r>
  </si>
  <si>
    <r>
      <t xml:space="preserve">DE.DP-3: </t>
    </r>
    <r>
      <rPr>
        <sz val="10"/>
        <color rgb="FF000000"/>
        <rFont val="Calibri"/>
        <family val="2"/>
        <scheme val="minor"/>
      </rPr>
      <t>Detection processes are tested</t>
    </r>
  </si>
  <si>
    <t xml:space="preserve">- There is no evidence of a capability to utilize "red team" exercises to simulate attempts by adversaries to compromise systems and applications in accordance with organization-defined rules of engagement. </t>
  </si>
  <si>
    <t xml:space="preserve">SP-CMM1 is N/A, since a structured process is required to utilize "red team" exercises to simulate attempts by adversaries to compromise systems and applications in accordance with organization-defined rules of engagement. </t>
  </si>
  <si>
    <t xml:space="preserve">- A Governance, Risk &amp; Compliance (GRC) team, or similar function, provides governance oversight for the implementation of applicable statutory, regulatory and contractual cybersecurity and privacy obligations that facilitate the implementation of secure engineering practices to protect the confidentiality, integrity, availability and safety of the organization’s applications, systems, services and data.
- Security engineering, or a similar function, ensures that devices conform to industry-recognized standards for configuration hardening (e.g., DISA STIGs, CIS Benchmarks or OEM security guides) for test, development, staging and production environments. This includes creating special hardening requirements for High-Value Assets (HVAs).
- A Change Control Board (CCB), or similar function, centrally manages the process of vulnerability remediation operations to reduce the chance of business interruptions from maintenance actions.
- An IT Asset Management (ITAM) program, or similar function, categorizes devices according to the data the asset stores, transmits and/or processes and applies the appropriate technology controls to protect the asset and data.
- An Identity &amp; Access Management (IAM), or similar function, facilitates the implementation of identification and access management controls.
- A Security Operations Center (SOC), or similar function, facilitates incident management operations that cover preparation, detection and analysis, containment, eradication and recovery.
- A SOC, or similar function, centrally-manages the flaw remediation process as part of the organizations overall Patch&amp; Vulnerability Management Program (VPMP), including monitoring vulnerability management controls across the organization.
- A SOC, or similar function, facilitates the penetration testing on systems and web applications.
- Administrative processes exist to utilize an independent assessor or penetration team to perform penetration testing.
- Administrative processes exist to utilize "red team" exercises to simulate attempts by adversaries to compromise systems and applications in accordance with organization-defined rules of engagement. </t>
  </si>
  <si>
    <t xml:space="preserve">- Metrics are developed that provide management oversight to ensure the red team exercises process is operating in an optimal capacity.
- Metrics reporting includes this process so it can be quantitatively analyzed.
- A Governance, Risk &amp; Compliance (GRC) team, or similar function, provides governance oversight for the implementation of applicable statutory, regulatory and contractual cybersecurity and privacy obligations that facilitate the implementation of secure engineering practices to protect the confidentiality, integrity, availability and safety of the organization’s applications, systems, services and data.
- Security engineering, or a similar function, ensures that devices conform to industry-recognized standards for configuration hardening (e.g., DISA STIGs, CIS Benchmarks or OEM security guides) for test, development, staging and production environments. This includes creating special hardening requirements for High-Value Assets (HVAs).
- A Change Control Board (CCB), or similar function, centrally manages the process of vulnerability remediation operations to reduce the chance of business interruptions from maintenance actions.
- An IT Asset Management (ITAM) program, or similar function, categorizes devices according to the data the asset stores, transmits and/or processes and applies the appropriate technology controls to protect the asset and data.
- An Identity &amp; Access Management (IAM), or similar function, facilitates the implementation of identification and access management controls.
- A Security Operations Center (SOC), or similar function, facilitates incident management operations that cover preparation, detection and analysis, containment, eradication and recovery.
- A SOC, or similar function, centrally-manages the flaw remediation process as part of the organizations overall Patch&amp; Vulnerability Management Program (VPMP), including monitoring vulnerability management controls across the organization.
- A SOC, or similar function, facilitates the penetration testing on systems and web applications.
- Administrative processes exist to utilize an independent assessor or penetration team to perform penetration testing.
- Administrative processes exist to utilize "red team" exercises to simulate attempts by adversaries to compromise systems and applications in accordance with organization-defined rules of engagement. </t>
  </si>
  <si>
    <t xml:space="preserve">See SP-CMM4. SP-CMM5 is N/A, since a continuously-improving process is not necessary to utilize "red team" exercises to simulate attempts by adversaries to compromise systems and applications in accordance with organization-defined rules of engagement. </t>
  </si>
  <si>
    <r>
      <t xml:space="preserve">DE.DP-4: </t>
    </r>
    <r>
      <rPr>
        <sz val="10"/>
        <color rgb="FF000000"/>
        <rFont val="Calibri"/>
        <family val="2"/>
        <scheme val="minor"/>
      </rPr>
      <t>Event detection information is communicated</t>
    </r>
  </si>
  <si>
    <t xml:space="preserve">- There is no evidence of a capability to provide an event log report generation capability to aid in detecting and assessing anomalous activities. </t>
  </si>
  <si>
    <t xml:space="preserve">SP-CMM1 is N/A, since a structured process is required to provide an event log report generation capability to aid in detecting and assessing anomalous activities. </t>
  </si>
  <si>
    <t xml:space="preserve">See SP-CMM3. SP-CMM4 is N/A, since a quantitatively-controlled process is not necessary to provide an event log report generation capability to aid in detecting and assessing anomalous activities. </t>
  </si>
  <si>
    <t xml:space="preserve">See SP-CMM4. SP-CMM5 is N/A, since a continuously-improving process is not necessary to provide an event log report generation capability to aid in detecting and assessing anomalous activities. </t>
  </si>
  <si>
    <r>
      <t xml:space="preserve">DE.DP-5: </t>
    </r>
    <r>
      <rPr>
        <sz val="10"/>
        <color rgb="FF000000"/>
        <rFont val="Calibri"/>
        <family val="2"/>
        <scheme val="minor"/>
      </rPr>
      <t>Detection processes are continuously improved</t>
    </r>
  </si>
  <si>
    <t>RESPOND (RS)</t>
  </si>
  <si>
    <r>
      <t>Response Planning (RS.RP):</t>
    </r>
    <r>
      <rPr>
        <sz val="12"/>
        <color theme="1"/>
        <rFont val="Calibri"/>
        <family val="2"/>
        <scheme val="minor"/>
      </rPr>
      <t xml:space="preserve"> </t>
    </r>
    <r>
      <rPr>
        <sz val="10"/>
        <color theme="1"/>
        <rFont val="Calibri"/>
        <family val="2"/>
        <scheme val="minor"/>
      </rPr>
      <t>Response processes and procedures are executed and maintained, to ensure response to detected cybersecurity incidents.</t>
    </r>
  </si>
  <si>
    <r>
      <t xml:space="preserve">RS.RP-1: </t>
    </r>
    <r>
      <rPr>
        <sz val="10"/>
        <color theme="1"/>
        <rFont val="Calibri"/>
        <family val="2"/>
        <scheme val="minor"/>
      </rPr>
      <t>Response plan is executed during or after an incident</t>
    </r>
  </si>
  <si>
    <t>- There is no evidence of a capability to maintain and make available a current and viable Incident Response Plan (IRP) to all stakeholders.</t>
  </si>
  <si>
    <t>SP-CMM1 is N/A, since a structured process is required to maintain and make available a current and viable Incident Response Plan (IRP) to all stakeholders.</t>
  </si>
  <si>
    <t xml:space="preserve">- A Security Operations Center (SOC), or similar function, facilitates incident management operations that cover preparation, detection and analysis, containment, eradication and recovery.
- An Integrated Security Incident Response Team (ISIRT), or similar function, exists to form an on-demand, integrated team of formally-assigned cybersecurity, IT, privacy and business function representatives that can execute coordinated incident response operations.
- The ISIRT, or similar function, develops and maintains a documented Integrated Incident Response Program (IIRP) that provides operational and tactical-level guidance that governs cybersecurity and privacy response operations.
- The ISIRT, or similar function, incorporates lessons learned from analyzing and resolving cybersecurity and privacy incidents to reduce the likelihood or impact of future incidents. 
- The ISIRT, or similar function, works with appropriate stakeholders to conduct incident response training and exercises.
- Business Process Owners (BPOs), in conjunction with the SOC and ISIRT functions, develop and maintain a documented Incident Response Plan (IRP) that are specific to the business process / business unit. These business process-specific IRPs support the organization’s larger approach to incident response operations.
- A Governance, Risk &amp; Compliance (GRC) team, or similar function, ensures that applicable statutory, regulatory and contractual cybersecurity and privacy obligations are properly governed to facilitate the implementation of secure practices that protect the confidentiality, integrity, availability and safety of the organization’s applications, systems, services and data.
- An IT Asset Management (ITAM) program, or similar function, categorizes endpoint devices according to the data the asset stores, transmits and/or processes and that information is available to the SOC for Incident Response Operations (IRO).
- Security engineering, or a similar function, ensures that systems, applications and processes conform to industry-recognized standards for configuration hardening (e.g., DISA STIGs, CIS Benchmarks or OEM security guides) for test, development, staging and production environments. This includes creating special hardening requirements for High-Value Assets (HVAs).
- An Identity &amp; Access Management (IAM), or similar function, centrally-manages permissions and implements “least privileges” practices the management of user, group and system accounts, including privileged accounts
- An IAM, or similar function, provisions and deprovisions incident responders with temporary emergency accounts.
- Administrative processes and technologies exist to maintain and make available a current and viable Incident Response Plan (IRP) to all stakeholders.
- Administrative processes exist to regularly update incident response strategies to keep current with business needs, technology changes and regulatory requirements. </t>
  </si>
  <si>
    <t xml:space="preserve">- Metrics are developed that provide management oversight to ensure the Incident Response Plan (IRP) process is operating in an optimal capacity.
- Metrics reporting includes this process so it can be quantitatively analyzed.
- A Security Operations Center (SOC), or similar function, facilitates incident management operations that cover preparation, detection and analysis, containment, eradication and recovery.
- An Integrated Security Incident Response Team (ISIRT), or similar function, exists to form an on-demand, integrated team of formally-assigned cybersecurity, IT, privacy and business function representatives that can execute coordinated incident response operations.
- The ISIRT, or similar function, develops and maintains a documented Integrated Incident Response Program (IIRP) that provides operational and tactical-level guidance that governs cybersecurity and privacy response operations.
- The ISIRT, or similar function, incorporates lessons learned from analyzing and resolving cybersecurity and privacy incidents to reduce the likelihood or impact of future incidents. 
- The ISIRT, or similar function, works with appropriate stakeholders to conduct incident response training and exercises.
- Business Process Owners (BPOs), in conjunction with the SOC and ISIRT functions, develop and maintain a documented Incident Response Plan (IRP) that are specific to the business process / business unit. These business process-specific IRPs support the organization’s larger approach to incident response operations.
- A Governance, Risk &amp; Compliance (GRC) team, or similar function, ensures that applicable statutory, regulatory and contractual cybersecurity and privacy obligations are properly governed to facilitate the implementation of secure practices that protect the confidentiality, integrity, availability and safety of the organization’s applications, systems, services and data.
- An IT Asset Management (ITAM) program, or similar function, categorizes endpoint devices according to the data the asset stores, transmits and/or processes and that information is available to the SOC for Incident Response Operations (IRO).
- Security engineering, or a similar function, ensures that systems, applications and processes conform to industry-recognized standards for configuration hardening (e.g., DISA STIGs, CIS Benchmarks or OEM security guides) for test, development, staging and production environments. This includes creating special hardening requirements for High-Value Assets (HVAs).
- An Identity &amp; Access Management (IAM), or similar function, centrally-manages permissions and implements “least privileges” practices the management of user, group and system accounts, including privileged accounts
- An IAM, or similar function, provisions and deprovisions incident responders with temporary emergency accounts.
- Administrative processes and technologies exist to maintain and make available a current and viable Incident Response Plan (IRP) to all stakeholders.
- Administrative processes exist to regularly update incident response strategies to keep current with business needs, technology changes and regulatory requirements. </t>
  </si>
  <si>
    <t>See SP-CMM4. SP-CMM5 is N/A, since a continuously-improving process is not necessary to maintain and make available a current and viable Incident Response Plan (IRP) to all stakeholders.</t>
  </si>
  <si>
    <r>
      <t xml:space="preserve">Communications (RS.CO): </t>
    </r>
    <r>
      <rPr>
        <sz val="10"/>
        <color theme="1"/>
        <rFont val="Calibri"/>
        <family val="2"/>
        <scheme val="minor"/>
      </rPr>
      <t>Response activities are coordinated with internal and external stakeholders (e.g. external support from law enforcement agencies).</t>
    </r>
  </si>
  <si>
    <r>
      <t xml:space="preserve">RS.CO-1: </t>
    </r>
    <r>
      <rPr>
        <sz val="10"/>
        <color rgb="FF000000"/>
        <rFont val="Calibri"/>
        <family val="2"/>
        <scheme val="minor"/>
      </rPr>
      <t>Personnel know their roles and order of operations when a response is needed</t>
    </r>
  </si>
  <si>
    <t>- There is no evidence of a capability to establish an integrated team of cybersecurity, IT and business function representatives that are capable of addressing cybersecurity and privacy incident response operations.</t>
  </si>
  <si>
    <t>SP-CMM1 is N/A, since a structured process is required to establish an integrated team of cybersecurity, IT and business function representatives that are capable of addressing cybersecurity and privacy incident response operations.</t>
  </si>
  <si>
    <t>- A Security Operations Center (SOC), or similar function, facilitates incident management operations that cover preparation, detection and analysis, containment, eradication and recovery.
- An Integrated Security Incident Response Team (ISIRT), or similar function, exists to form an on-demand, integrated team of formally-assigned cybersecurity, IT, privacy and business function representatives that can execute coordinated incident response operations.
- The ISIRT, or similar function, develops and maintains a documented Integrated Incident Response Program (IIRP) that provides operational and tactical-level guidance that governs cybersecurity and privacy response operations.
- The ISIRT, or similar function, incorporates lessons learned from analyzing and resolving cybersecurity and privacy incidents to reduce the likelihood or impact of future incidents. 
- The ISIRT, or similar function, works with appropriate stakeholders to conduct incident response training and exercises.
- Business Process Owners (BPOs), in conjunction with the SOC and ISIRT functions, develop and maintain a documented Incident Response Plan (IRP) that are specific to the business process / business unit. These business process-specific IRPs support the organization’s larger approach to incident response operations.
- A Governance, Risk &amp; Compliance (GRC) team, or similar function, ensures that applicable statutory, regulatory and contractual cybersecurity and privacy obligations are properly governed to facilitate the implementation of secure practices that protect the confidentiality, integrity, availability and safety of the organization’s applications, systems, services and data.
- An IT Asset Management (ITAM) program, or similar function, categorizes endpoint devices according to the data the asset stores, transmits and/or processes and that information is available to the SOC for Incident Response Operations (IRO).
- Security engineering, or a similar function, ensures that systems, applications and processes conform to industry-recognized standards for configuration hardening (e.g., DISA STIGs, CIS Benchmarks or OEM security guides) for test, development, staging and production environments. This includes creating special hardening requirements for High-Value Assets (HVAs).
- An Identity &amp; Access Management (IAM), or similar function, centrally-manages permissions and implements “least privileges” practices the management of user, group and system accounts, including privileged accounts
- An IAM, or similar function, provisions and deprovisions incident responders with temporary emergency accounts.</t>
  </si>
  <si>
    <t>- Metrics are developed that provide management oversight to ensure the Integrated Security Incident Response Team (ISIRT) process is operating in an optimal capacity.
- Metrics reporting includes this process so it can be quantitatively analyzed.
- A Security Operations Center (SOC), or similar function, facilitates incident management operations that cover preparation, detection and analysis, containment, eradication and recovery.
- An Integrated Security Incident Response Team (ISIRT), or similar function, exists to form an on-demand, integrated team of formally-assigned cybersecurity, IT, privacy and business function representatives that can execute coordinated incident response operations.
- The ISIRT, or similar function, develops and maintains a documented Integrated Incident Response Program (IIRP) that provides operational and tactical-level guidance that governs cybersecurity and privacy response operations.
- The ISIRT, or similar function, incorporates lessons learned from analyzing and resolving cybersecurity and privacy incidents to reduce the likelihood or impact of future incidents. 
- The ISIRT, or similar function, works with appropriate stakeholders to conduct incident response training and exercises.
- Business Process Owners (BPOs), in conjunction with the SOC and ISIRT functions, develop and maintain a documented Incident Response Plan (IRP) that are specific to the business process / business unit. These business process-specific IRPs support the organization’s larger approach to incident response operations.
- A Governance, Risk &amp; Compliance (GRC) team, or similar function, ensures that applicable statutory, regulatory and contractual cybersecurity and privacy obligations are properly governed to facilitate the implementation of secure practices that protect the confidentiality, integrity, availability and safety of the organization’s applications, systems, services and data.
- An IT Asset Management (ITAM) program, or similar function, categorizes endpoint devices according to the data the asset stores, transmits and/or processes and that information is available to the SOC for Incident Response Operations (IRO).
- Security engineering, or a similar function, ensures that systems, applications and processes conform to industry-recognized standards for configuration hardening (e.g., DISA STIGs, CIS Benchmarks or OEM security guides) for test, development, staging and production environments. This includes creating special hardening requirements for High-Value Assets (HVAs).
- An Identity &amp; Access Management (IAM), or similar function, centrally-manages permissions and implements “least privileges” practices the management of user, group and system accounts, including privileged accounts
- An IAM, or similar function, provisions and deprovisions incident responders with temporary emergency accounts.</t>
  </si>
  <si>
    <t>See SP-CMM4. SP-CMM5 is N/A, since a continuously-improving process is not necessary to establish an integrated team of cybersecurity, IT and business function representatives that are capable of addressing cybersecurity and privacy incident response operations.</t>
  </si>
  <si>
    <r>
      <t xml:space="preserve">RS.CO-2: </t>
    </r>
    <r>
      <rPr>
        <sz val="10"/>
        <color rgb="FF000000"/>
        <rFont val="Calibri"/>
        <family val="2"/>
        <scheme val="minor"/>
      </rPr>
      <t>Incidents are reported consistent with established criteria</t>
    </r>
  </si>
  <si>
    <t>- There is no evidence of a capability to timely-report incidents to applicable:
 ▪ Internal stakeholders ; 
 ▪ Affected clients &amp; third-parties; and
 ▪ Regulatory authorities.</t>
  </si>
  <si>
    <t>- A Security Operations Center (SOC), or similar function, facilitates incident management operations that cover preparation, detection and analysis, containment, eradication and recovery.
- An Integrated Security Incident Response Team (ISIRT), or similar function, exists to form an on-demand, integrated team of formally-assigned cybersecurity, IT, privacy and business function representatives that can execute coordinated incident response operations.
- The ISIRT, or similar function, develops and maintains a documented Integrated Incident Response Program (IIRP) that provides operational and tactical-level guidance that governs cybersecurity and privacy response operations.
- The ISIRT, or similar function, incorporates lessons learned from analyzing and resolving cybersecurity and privacy incidents to reduce the likelihood or impact of future incidents. 
- The ISIRT, or similar function, works with appropriate stakeholders to conduct incident response training and exercises.
- Business Process Owners (BPOs), in conjunction with the SOC and ISIRT functions, develop and maintain a documented Incident Response Plan (IRP) that are specific to the business process / business unit. These business process-specific IRPs support the organization’s larger approach to incident response operations.
- A Governance, Risk &amp; Compliance (GRC) team, or similar function, ensures that applicable statutory, regulatory and contractual cybersecurity and privacy obligations are properly governed to facilitate the implementation of secure practices that protect the confidentiality, integrity, availability and safety of the organization’s applications, systems, services and data.
- An IT Asset Management (ITAM) program, or similar function, categorizes endpoint devices according to the data the asset stores, transmits and/or processes and that information is available to the SOC for Incident Response Operations (IRO).
- Security engineering, or a similar function, ensures that systems, applications and processes conform to industry-recognized standards for configuration hardening (e.g., DISA STIGs, CIS Benchmarks or OEM security guides) for test, development, staging and production environments. This includes creating special hardening requirements for High-Value Assets (HVAs).
- An Identity &amp; Access Management (IAM), or similar function, centrally-manages permissions and implements “least privileges” practices the management of user, group and system accounts, including privileged accounts
- An IAM, or similar function, provisions and deprovisions incident responders with temporary emergency accounts.
- Administrative processes and technologies exist to report incidents both internally to organizational incident response personnel (within defined time-periods) and externally to governmental authorities and affected parties, as necessary.</t>
  </si>
  <si>
    <t>- Metrics are developed that provide management oversight to ensure the incident reporting process is operating in an optimal capacity.
- Metrics reporting includes this process so it can be quantitatively analyzed.
- A Security Operations Center (SOC), or similar function, facilitates incident management operations that cover preparation, detection and analysis, containment, eradication and recovery.
- An Integrated Security Incident Response Team (ISIRT), or similar function, exists to form an on-demand, integrated team of formally-assigned cybersecurity, IT, privacy and business function representatives that can execute coordinated incident response operations.
- The ISIRT, or similar function, develops and maintains a documented Integrated Incident Response Program (IIRP) that provides operational and tactical-level guidance that governs cybersecurity and privacy response operations.
- The ISIRT, or similar function, incorporates lessons learned from analyzing and resolving cybersecurity and privacy incidents to reduce the likelihood or impact of future incidents. 
- The ISIRT, or similar function, works with appropriate stakeholders to conduct incident response training and exercises.
- Business Process Owners (BPOs), in conjunction with the SOC and ISIRT functions, develop and maintain a documented Incident Response Plan (IRP) that are specific to the business process / business unit. These business process-specific IRPs support the organization’s larger approach to incident response operations.
- A Governance, Risk &amp; Compliance (GRC) team, or similar function, ensures that applicable statutory, regulatory and contractual cybersecurity and privacy obligations are properly governed to facilitate the implementation of secure practices that protect the confidentiality, integrity, availability and safety of the organization’s applications, systems, services and data.
- An IT Asset Management (ITAM) program, or similar function, categorizes endpoint devices according to the data the asset stores, transmits and/or processes and that information is available to the SOC for Incident Response Operations (IRO).
- Security engineering, or a similar function, ensures that systems, applications and processes conform to industry-recognized standards for configuration hardening (e.g., DISA STIGs, CIS Benchmarks or OEM security guides) for test, development, staging and production environments. This includes creating special hardening requirements for High-Value Assets (HVAs).
- An Identity &amp; Access Management (IAM), or similar function, centrally-manages permissions and implements “least privileges” practices the management of user, group and system accounts, including privileged accounts
- An IAM, or similar function, provisions and deprovisions incident responders with temporary emergency accounts.
- Administrative processes and technologies exist to report incidents both internally to organizational incident response personnel (within defined time-periods) and externally to governmental authorities and affected parties, as necessary.</t>
  </si>
  <si>
    <t>See SP-CMM4. SP-CMM5 is N/A, since a continuously-improving process is not necessary to timely-report incidents to applicable:
 ▪ Internal stakeholders ; 
 ▪ Affected clients &amp; third-parties; and
 ▪ Regulatory authorities.</t>
  </si>
  <si>
    <r>
      <t xml:space="preserve">RS.CO-3: </t>
    </r>
    <r>
      <rPr>
        <sz val="10"/>
        <color theme="1"/>
        <rFont val="Calibri"/>
        <family val="2"/>
        <scheme val="minor"/>
      </rPr>
      <t>Information is shared consistent with response plans</t>
    </r>
  </si>
  <si>
    <r>
      <t xml:space="preserve">RS.CO-4: </t>
    </r>
    <r>
      <rPr>
        <sz val="10"/>
        <color theme="1"/>
        <rFont val="Calibri"/>
        <family val="2"/>
        <scheme val="minor"/>
      </rPr>
      <t>Coordination with stakeholders occurs consistent with response plans</t>
    </r>
  </si>
  <si>
    <r>
      <t xml:space="preserve">RS.CO-5: </t>
    </r>
    <r>
      <rPr>
        <sz val="10"/>
        <color theme="1"/>
        <rFont val="Calibri"/>
        <family val="2"/>
        <scheme val="minor"/>
      </rPr>
      <t>Voluntary information sharing occurs with external stakeholders to achieve broader cybersecurity situational awareness</t>
    </r>
    <r>
      <rPr>
        <sz val="10"/>
        <color rgb="FF000000"/>
        <rFont val="Calibri"/>
        <family val="2"/>
        <scheme val="minor"/>
      </rPr>
      <t xml:space="preserve"> </t>
    </r>
  </si>
  <si>
    <r>
      <t xml:space="preserve">Analysis (RS.AN): </t>
    </r>
    <r>
      <rPr>
        <sz val="10"/>
        <color theme="1"/>
        <rFont val="Calibri"/>
        <family val="2"/>
        <scheme val="minor"/>
      </rPr>
      <t>Analysis is conducted to ensure effective response and support recovery activities.</t>
    </r>
  </si>
  <si>
    <r>
      <t xml:space="preserve">RS.AN-1: </t>
    </r>
    <r>
      <rPr>
        <sz val="10"/>
        <color rgb="FF000000"/>
        <rFont val="Calibri"/>
        <family val="2"/>
        <scheme val="minor"/>
      </rPr>
      <t>Notifications from detection systems are investigated </t>
    </r>
  </si>
  <si>
    <r>
      <t xml:space="preserve">RS.AN-2: </t>
    </r>
    <r>
      <rPr>
        <sz val="10"/>
        <color rgb="FF000000"/>
        <rFont val="Calibri"/>
        <family val="2"/>
        <scheme val="minor"/>
      </rPr>
      <t>The impact of the incident is understood</t>
    </r>
  </si>
  <si>
    <t>- There is no evidence of a capability to define specific Indicators of Compromise (IOC) to identify the signs of potential cybersecurity events.</t>
  </si>
  <si>
    <t>- A Security Operations Center (SOC), or similar function, facilitates incident management operations that cover preparation, detection and analysis, containment, eradication and recovery.
- An Integrated Security Incident Response Team (ISIRT), or similar function, exists to form an on-demand, integrated team of formally-assigned cybersecurity, IT, privacy and business function representatives that can execute coordinated incident response operations.
- The ISIRT, or similar function, develops and maintains a documented Integrated Incident Response Program (IIRP) that provides operational and tactical-level guidance that governs cybersecurity and privacy response operations.
- The ISIRT, or similar function, incorporates lessons learned from analyzing and resolving cybersecurity and privacy incidents to reduce the likelihood or impact of future incidents. 
- The ISIRT, or similar function, works with appropriate stakeholders to conduct incident response training and exercises.
- Business Process Owners (BPOs), in conjunction with the SOC and ISIRT functions, develop and maintain a documented Incident Response Plan (IRP) that are specific to the business process / business unit. These business process-specific IRPs support the organization’s larger approach to incident response operations.
- A Governance, Risk &amp; Compliance (GRC) team, or similar function, ensures that applicable statutory, regulatory and contractual cybersecurity and privacy obligations are properly governed to facilitate the implementation of secure practices that protect the confidentiality, integrity, availability and safety of the organization’s applications, systems, services and data.
- An IT Asset Management (ITAM) program, or similar function, categorizes endpoint devices according to the data the asset stores, transmits and/or processes and that information is available to the SOC for Incident Response Operations (IRO).
- Security engineering, or a similar function, ensures that systems, applications and processes conform to industry-recognized standards for configuration hardening (e.g., DISA STIGs, CIS Benchmarks or OEM security guides) for test, development, staging and production environments. This includes creating special hardening requirements for High-Value Assets (HVAs).
- An Identity &amp; Access Management (IAM), or similar function, centrally-manages permissions and implements “least privileges” practices the management of user, group and system accounts, including privileged accounts
- An IAM, or similar function, provisions and deprovisions incident responders with temporary emergency accounts.
- Physical controls, administrative processes and technologies exist to define specific Indicators of Compromise (IOC) that identify the potential impact of likely cybersecurity events.</t>
  </si>
  <si>
    <t>See SP-CMM3. SP-CMM4 is N/A, since a quantitatively-controlled process is not necessary to define specific Indicators of Compromise (IOC) to identify the signs of potential cybersecurity events.</t>
  </si>
  <si>
    <t>See SP-CMM4. SP-CMM5 is N/A, since a continuously-improving process is not necessary to define specific Indicators of Compromise (IOC) to identify the signs of potential cybersecurity events.</t>
  </si>
  <si>
    <r>
      <t xml:space="preserve">RS.AN-3: </t>
    </r>
    <r>
      <rPr>
        <sz val="10"/>
        <color rgb="FF000000"/>
        <rFont val="Calibri"/>
        <family val="2"/>
        <scheme val="minor"/>
      </rPr>
      <t>Forensics are performed</t>
    </r>
  </si>
  <si>
    <t>- There is no evidence of a capability to perform digital forensics and maintain the integrity of the chain of custody, in accordance with applicable laws, regulations and industry-recognized secure practices.</t>
  </si>
  <si>
    <t>SP-CMM1 is N/A, since a structured process is required to perform digital forensics and maintain the integrity of the chain of custody, in accordance with applicable laws, regulations and industry-recognized secure practices.</t>
  </si>
  <si>
    <t xml:space="preserve">- A Security Operations Center (SOC), or similar function, facilitates incident management operations that cover preparation, detection and analysis, containment, eradication and recovery.
- An Integrated Security Incident Response Team (ISIRT), or similar function, exists to form an on-demand, integrated team of formally-assigned cybersecurity, IT, privacy and business function representatives that can execute coordinated incident response operations.
- The ISIRT, or similar function, develops and maintains a documented Integrated Incident Response Program (IIRP) that provides operational and tactical-level guidance that governs cybersecurity and privacy response operations.
- The ISIRT, or similar function, incorporates lessons learned from analyzing and resolving cybersecurity and privacy incidents to reduce the likelihood or impact of future incidents. 
- The ISIRT, or similar function, works with appropriate stakeholders to conduct incident response training and exercises.
- Business Process Owners (BPOs), in conjunction with the SOC and ISIRT functions, develop and maintain a documented Incident Response Plan (IRP) that are specific to the business process / business unit. These business process-specific IRPs support the organization’s larger approach to incident response operations.
- A Governance, Risk &amp; Compliance (GRC) team, or similar function, ensures that applicable statutory, regulatory and contractual cybersecurity and privacy obligations are properly governed to facilitate the implementation of secure practices that protect the confidentiality, integrity, availability and safety of the organization’s applications, systems, services and data.
- An IT Asset Management (ITAM) program, or similar function, categorizes endpoint devices according to the data the asset stores, transmits and/or processes and that information is available to the SOC for Incident Response Operations (IRO).
- Security engineering, or a similar function, ensures that systems, applications and processes conform to industry-recognized standards for configuration hardening (e.g., DISA STIGs, CIS Benchmarks or OEM security guides) for test, development, staging and production environments. This includes creating special hardening requirements for High-Value Assets (HVAs).
- An Identity &amp; Access Management (IAM), or similar function, centrally-manages permissions and implements “least privileges” practices the management of user, group and system accounts, including privileged accounts
- An IAM, or similar function, provisions and deprovisions incident responders with temporary emergency accounts.
- Physical controls, administrative processes and technologies exist to perform digital forensics and maintain the integrity of the chain of custody. </t>
  </si>
  <si>
    <t>See SP-CMM3. SP-CMM4 is N/A, since a quantitatively-controlled process is not necessary to perform digital forensics and maintain the integrity of the chain of custody, in accordance with applicable laws, regulations and industry-recognized secure practices.</t>
  </si>
  <si>
    <t>See SP-CMM4. SP-CMM5 is N/A, since a continuously-improving process is not necessary to perform digital forensics and maintain the integrity of the chain of custody, in accordance with applicable laws, regulations and industry-recognized secure practices.</t>
  </si>
  <si>
    <r>
      <t xml:space="preserve">RS.AN-4: </t>
    </r>
    <r>
      <rPr>
        <sz val="10"/>
        <color rgb="FF000000"/>
        <rFont val="Calibri"/>
        <family val="2"/>
        <scheme val="minor"/>
      </rPr>
      <t>Incidents are categorized consistent with response plans</t>
    </r>
  </si>
  <si>
    <r>
      <t>RS.AN-5:</t>
    </r>
    <r>
      <rPr>
        <sz val="10"/>
        <color rgb="FF000000"/>
        <rFont val="Calibri"/>
        <family val="2"/>
        <scheme val="minor"/>
      </rPr>
      <t xml:space="preserve"> Processes are established to receive, analyze and respond to vulnerabilities disclosed to the organization from internal and external sources (e.g. internal testing, security bulletins, or security researchers)</t>
    </r>
  </si>
  <si>
    <r>
      <t xml:space="preserve">Mitigation (RS.MI): </t>
    </r>
    <r>
      <rPr>
        <sz val="10"/>
        <color theme="1"/>
        <rFont val="Calibri"/>
        <family val="2"/>
        <scheme val="minor"/>
      </rPr>
      <t>Activities are performed to prevent expansion of an event, mitigate its effects, and resolve the incident.</t>
    </r>
  </si>
  <si>
    <r>
      <t xml:space="preserve">RS.MI-1: </t>
    </r>
    <r>
      <rPr>
        <sz val="10"/>
        <color rgb="FF000000"/>
        <rFont val="Calibri"/>
        <family val="2"/>
        <scheme val="minor"/>
      </rPr>
      <t>Incidents are contained</t>
    </r>
  </si>
  <si>
    <r>
      <t xml:space="preserve">RS.MI-2: </t>
    </r>
    <r>
      <rPr>
        <sz val="10"/>
        <color rgb="FF000000"/>
        <rFont val="Calibri"/>
        <family val="2"/>
        <scheme val="minor"/>
      </rPr>
      <t>Incidents are mitigated</t>
    </r>
  </si>
  <si>
    <r>
      <t xml:space="preserve">RS.MI-3: </t>
    </r>
    <r>
      <rPr>
        <sz val="10"/>
        <color rgb="FF000000"/>
        <rFont val="Calibri"/>
        <family val="2"/>
        <scheme val="minor"/>
      </rPr>
      <t>Newly identified vulnerabilities are mitigated or documented as accepted risks</t>
    </r>
  </si>
  <si>
    <t xml:space="preserve">- There is no evidence of a capability to address new threats and vulnerabilities on an ongoing basis and ensure assets are protected against known attacks. </t>
  </si>
  <si>
    <t xml:space="preserve">SP-CMM1 is N/A, since a structured process is required to address new threats and vulnerabilities on an ongoing basis and ensure assets are protected against known attacks. </t>
  </si>
  <si>
    <t xml:space="preserve">- A Governance, Risk &amp; Compliance (GRC) team, or similar function, provides governance oversight for the implementation of applicable statutory, regulatory and contractual cybersecurity and privacy obligations that facilitate the implementation of secure engineering practices to protect the confidentiality, integrity, availability and safety of the organization’s applications, systems, services and data.
- Security engineering, or a similar function, ensures that devices conform to industry-recognized standards for configuration hardening (e.g., DISA STIGs, CIS Benchmarks or OEM security guides) for test, development, staging and production environments. This includes creating special hardening requirements for High-Value Assets (HVAs).
- A Change Control Board (CCB), or similar function, centrally manages the process of vulnerability remediation operations to reduce the chance of business interruptions from maintenance actions.
- An IT Asset Management (ITAM) program, or similar function, categorizes devices according to the data the asset stores, transmits and/or processes and applies the appropriate technology controls to protect the asset and data.
- An Identity &amp; Access Management (IAM), or similar function, facilitates the implementation of identification and access management controls.
- A Security Operations Center (SOC), or similar function, facilitates incident management operations that cover preparation, detection and analysis, containment, eradication and recovery.
- A SOC, or similar function, centrally-manages the flaw remediation process as part of the organizations overall Patch&amp; Vulnerability Management Program (VPMP), including monitoring vulnerability management controls across the organization.
- A SOC, or similar function, address new threats and vulnerabilities on an ongoing basis and ensure assets are protected against known attacks. </t>
  </si>
  <si>
    <t xml:space="preserve">- Metrics are developed that provide management oversight to ensure the vulnerability remediation process is operating in an optimal capacity.
- Metrics reporting includes this process so it can be quantitatively analyzed.
- A Governance, Risk &amp; Compliance (GRC) team, or similar function, provides governance oversight for the implementation of applicable statutory, regulatory and contractual cybersecurity and privacy obligations that facilitate the implementation of secure engineering practices to protect the confidentiality, integrity, availability and safety of the organization’s applications, systems, services and data.
- Security engineering, or a similar function, ensures that devices conform to industry-recognized standards for configuration hardening (e.g., DISA STIGs, CIS Benchmarks or OEM security guides) for test, development, staging and production environments. This includes creating special hardening requirements for High-Value Assets (HVAs).
- A Change Control Board (CCB), or similar function, centrally manages the process of vulnerability remediation operations to reduce the chance of business interruptions from maintenance actions.
- An IT Asset Management (ITAM) program, or similar function, categorizes devices according to the data the asset stores, transmits and/or processes and applies the appropriate technology controls to protect the asset and data.
- An Identity &amp; Access Management (IAM), or similar function, facilitates the implementation of identification and access management controls.
- A Security Operations Center (SOC), or similar function, facilitates incident management operations that cover preparation, detection and analysis, containment, eradication and recovery.
- A SOC, or similar function, centrally-manages the flaw remediation process as part of the organizations overall Patch&amp; Vulnerability Management Program (VPMP), including monitoring vulnerability management controls across the organization.
- A SOC, or similar function, address new threats and vulnerabilities on an ongoing basis and ensure assets are protected against known attacks. </t>
  </si>
  <si>
    <t xml:space="preserve">- Predictive analysis (e.g., machine learning, AI, etc.) is used to identify, correct and alert on vulnerability remediation to enable decision makers to make time-critical decisions at the speed of relevance to support operational efficiency and security.
- Proactive adjustments are made to govern the process, based on metrics.
- Metrics are developed that provide management oversight to ensure the vulnerability remediation process is operating in an optimal capacity.
- Metrics reporting includes this process so it can be quantitatively analyzed.
- A Governance, Risk &amp; Compliance (GRC) team, or similar function, provides governance oversight for the implementation of applicable statutory, regulatory and contractual cybersecurity and privacy obligations that facilitate the implementation of secure engineering practices to protect the confidentiality, integrity, availability and safety of the organization’s applications, systems, services and data.
- Security engineering, or a similar function, ensures that devices conform to industry-recognized standards for configuration hardening (e.g., DISA STIGs, CIS Benchmarks or OEM security guides) for test, development, staging and production environments. This includes creating special hardening requirements for High-Value Assets (HVAs).
- A Change Control Board (CCB), or similar function, centrally manages the process of vulnerability remediation operations to reduce the chance of business interruptions from maintenance actions.
- An IT Asset Management (ITAM) program, or similar function, categorizes devices according to the data the asset stores, transmits and/or processes and applies the appropriate technology controls to protect the asset and data.
- An Identity &amp; Access Management (IAM), or similar function, facilitates the implementation of identification and access management controls.
- A Security Operations Center (SOC), or similar function, facilitates incident management operations that cover preparation, detection and analysis, containment, eradication and recovery.
- A SOC, or similar function, centrally-manages the flaw remediation process as part of the organizations overall Patch&amp; Vulnerability Management Program (VPMP), including monitoring vulnerability management controls across the organization.
- A SOC, or similar function, address new threats and vulnerabilities on an ongoing basis and ensure assets are protected against known attacks. </t>
  </si>
  <si>
    <r>
      <t xml:space="preserve">Improvements (RS.IM): </t>
    </r>
    <r>
      <rPr>
        <sz val="10"/>
        <color theme="1"/>
        <rFont val="Calibri"/>
        <family val="2"/>
        <scheme val="minor"/>
      </rPr>
      <t>Organizational response activities are improved by incorporating lessons learned from current and previous detection/response activities.</t>
    </r>
  </si>
  <si>
    <r>
      <t xml:space="preserve">RS.IM-1: </t>
    </r>
    <r>
      <rPr>
        <sz val="10"/>
        <color rgb="FF000000"/>
        <rFont val="Calibri"/>
        <family val="2"/>
        <scheme val="minor"/>
      </rPr>
      <t>Response</t>
    </r>
    <r>
      <rPr>
        <b/>
        <sz val="10"/>
        <color rgb="FF000000"/>
        <rFont val="Calibri"/>
        <family val="2"/>
        <scheme val="minor"/>
      </rPr>
      <t xml:space="preserve"> </t>
    </r>
    <r>
      <rPr>
        <sz val="10"/>
        <color rgb="FF000000"/>
        <rFont val="Calibri"/>
        <family val="2"/>
        <scheme val="minor"/>
      </rPr>
      <t>plans incorporate lessons learned</t>
    </r>
  </si>
  <si>
    <t xml:space="preserve">- There is no evidence of a capability to incorporate lessons learned from analyzing and resolving cybersecurity and privacy incidents to reduce the likelihood or impact of future incidents. </t>
  </si>
  <si>
    <t xml:space="preserve">SP-CMM1 is N/A, since a structured process is required to incorporate lessons learned from analyzing and resolving cybersecurity and privacy incidents to reduce the likelihood or impact of future incidents. </t>
  </si>
  <si>
    <t>- Metrics are developed that provide management oversight to ensure the Root Cause Analysis (RCA) &amp; lessons learned process is operating in an optimal capacity.
- Metrics reporting includes this process so it can be quantitatively analyzed.
- A Security Operations Center (SOC), or similar function, facilitates incident management operations that cover preparation, detection and analysis, containment, eradication and recovery.
- An Integrated Security Incident Response Team (ISIRT), or similar function, exists to form an on-demand, integrated team of formally-assigned cybersecurity, IT, privacy and business function representatives that can execute coordinated incident response operations.
- The ISIRT, or similar function, develops and maintains a documented Integrated Incident Response Program (IIRP) that provides operational and tactical-level guidance that governs cybersecurity and privacy response operations.
- The ISIRT, or similar function, incorporates lessons learned from analyzing and resolving cybersecurity and privacy incidents to reduce the likelihood or impact of future incidents. 
- The ISIRT, or similar function, works with appropriate stakeholders to conduct incident response training and exercises.
- Business Process Owners (BPOs), in conjunction with the SOC and ISIRT functions, develop and maintain a documented Incident Response Plan (IRP) that are specific to the business process / business unit. These business process-specific IRPs support the organization’s larger approach to incident response operations.
- A Governance, Risk &amp; Compliance (GRC) team, or similar function, ensures that applicable statutory, regulatory and contractual cybersecurity and privacy obligations are properly governed to facilitate the implementation of secure practices that protect the confidentiality, integrity, availability and safety of the organization’s applications, systems, services and data.
- An IT Asset Management (ITAM) program, or similar function, categorizes endpoint devices according to the data the asset stores, transmits and/or processes and that information is available to the SOC for Incident Response Operations (IRO).
- Security engineering, or a similar function, ensures that systems, applications and processes conform to industry-recognized standards for configuration hardening (e.g., DISA STIGs, CIS Benchmarks or OEM security guides) for test, development, staging and production environments. This includes creating special hardening requirements for High-Value Assets (HVAs).
- An Identity &amp; Access Management (IAM), or similar function, centrally-manages permissions and implements “least privileges” practices the management of user, group and system accounts, including privileged accounts
- An IAM, or similar function, provisions and deprovisions incident responders with temporary emergency accounts.</t>
  </si>
  <si>
    <t xml:space="preserve">See SP-CMM4. SP-CMM5 is N/A, since a continuously-improving process is not necessary to incorporate lessons learned from analyzing and resolving cybersecurity and privacy incidents to reduce the likelihood or impact of future incidents. </t>
  </si>
  <si>
    <r>
      <t xml:space="preserve">RS.IM-2: </t>
    </r>
    <r>
      <rPr>
        <sz val="10"/>
        <color rgb="FF000000"/>
        <rFont val="Calibri"/>
        <family val="2"/>
        <scheme val="minor"/>
      </rPr>
      <t>Response strategies are updated</t>
    </r>
  </si>
  <si>
    <t xml:space="preserve">- There is no evidence of a capability to regularly update incident response strategies to keep current with business needs, technology changes and regulatory requirements. </t>
  </si>
  <si>
    <t xml:space="preserve">SP-CMM1 is N/A, since a structured process is required to regularly update incident response strategies to keep current with business needs, technology changes and regulatory requirements. </t>
  </si>
  <si>
    <t xml:space="preserve">- Metrics are developed that provide management oversight to ensure the Incident Response Plan (IRP) updates process is operating in an optimal capacity.
- Metrics reporting includes this process so it can be quantitatively analyzed.
- A Security Operations Center (SOC), or similar function, facilitates incident management operations that cover preparation, detection and analysis, containment, eradication and recovery.
- An Integrated Security Incident Response Team (ISIRT), or similar function, exists to form an on-demand, integrated team of formally-assigned cybersecurity, IT, privacy and business function representatives that can execute coordinated incident response operations.
- The ISIRT, or similar function, develops and maintains a documented Integrated Incident Response Program (IIRP) that provides operational and tactical-level guidance that governs cybersecurity and privacy response operations.
- The ISIRT, or similar function, incorporates lessons learned from analyzing and resolving cybersecurity and privacy incidents to reduce the likelihood or impact of future incidents. 
- The ISIRT, or similar function, works with appropriate stakeholders to conduct incident response training and exercises.
- Business Process Owners (BPOs), in conjunction with the SOC and ISIRT functions, develop and maintain a documented Incident Response Plan (IRP) that are specific to the business process / business unit. These business process-specific IRPs support the organization’s larger approach to incident response operations.
- A Governance, Risk &amp; Compliance (GRC) team, or similar function, ensures that applicable statutory, regulatory and contractual cybersecurity and privacy obligations are properly governed to facilitate the implementation of secure practices that protect the confidentiality, integrity, availability and safety of the organization’s applications, systems, services and data.
- An IT Asset Management (ITAM) program, or similar function, categorizes endpoint devices according to the data the asset stores, transmits and/or processes and that information is available to the SOC for Incident Response Operations (IRO).
- Security engineering, or a similar function, ensures that systems, applications and processes conform to industry-recognized standards for configuration hardening (e.g., DISA STIGs, CIS Benchmarks or OEM security guides) for test, development, staging and production environments. This includes creating special hardening requirements for High-Value Assets (HVAs).
- An Identity &amp; Access Management (IAM), or similar function, centrally-manages permissions and implements “least privileges” practices the management of user, group and system accounts, including privileged accounts
- An IAM, or similar function, provisions and deprovisions incident responders with temporary emergency accounts.
- Administrative processes and technologies exist to maintain and make available a current and viable Incident Response Plan (IRP) to all stakeholders.
- Administrative processes exist to regularly update incident response strategies to keep current with business needs, technology changes and regulatory requirements. </t>
  </si>
  <si>
    <t xml:space="preserve">See SP-CMM4. SP-CMM5 is N/A, since a continuously-improving process is not necessary to regularly update incident response strategies to keep current with business needs, technology changes and regulatory requirements. </t>
  </si>
  <si>
    <t>RECOVER (RC)</t>
  </si>
  <si>
    <r>
      <t xml:space="preserve">Recovery Planning (RC.RP): </t>
    </r>
    <r>
      <rPr>
        <sz val="10"/>
        <color theme="1"/>
        <rFont val="Calibri"/>
        <family val="2"/>
        <scheme val="minor"/>
      </rPr>
      <t>Recovery processes and procedures are executed and maintained to ensure restoration of systems or assets affected by cybersecurity incidents.</t>
    </r>
  </si>
  <si>
    <r>
      <t xml:space="preserve">RC.RP-1: </t>
    </r>
    <r>
      <rPr>
        <sz val="10"/>
        <color theme="1"/>
        <rFont val="Calibri"/>
        <family val="2"/>
        <scheme val="minor"/>
      </rPr>
      <t xml:space="preserve">Recovery plan is executed during or after a cybersecurity incident </t>
    </r>
  </si>
  <si>
    <t>- There is no evidence of a capability to facilitate the implementation of contingency planning controls to help ensure resilient assets and services.</t>
  </si>
  <si>
    <t>- IT personnel work with business stakeholders to identify business-critical systems and services.
- IT personnel develop Disaster Recovery Plans (DRP) to recover business-critical systems and services.
- Business stakeholders develop Business Continuity Plans (BCPs) to ensure business functions are sustainable both during and after an incident.</t>
  </si>
  <si>
    <t>- Formal Disaster Recovery (DR) program exists for both security and privacy.
- DR function is formally assigned with defined roles and associated responsibilities, including critical roles that require redundancies and/or cross training.
- DR requirements for security and privacy are identified and documented.
- Controls are assigned to sensitive assets to comply with specific DR requirements to facilitate recovery operations in accordance with Recovery Time Objectives (RTOs) and Recovery Point Objectives (RPOs).
- On at least an annual basis, DR personnel conduct real-world exercises to validate the viability disaster recovery and contingency plans.
- DR personnel work with business stakeholders to identify business-critical systems and services.
- IT personnel develop Disaster Recovery Plans (DRP) to recover business-critical systems and services.
- Business stakeholders develop Business Continuity Plans (BCPs) to ensure business functions are sustainable both during and after an incident.</t>
  </si>
  <si>
    <t>- Metrics are developed that provide management oversight to ensure Business Continuity / Disaster Recovery (BC/DR) is functioning and tested.
- Metrics reporting includes this process so it can be quantitatively analyzed.
- Formal Disaster Recovery (DR) program exists for both security and privacy.
- DR function is formally assigned with defined roles and associated responsibilities, including critical roles that require redundancies and/or cross training.
- DR requirements for security and privacy are identified and documented.
- Controls are assigned to sensitive assets to comply with specific DR requirements to facilitate recovery operations in accordance with Recovery Time Objectives (RTOs) and Recovery Point Objectives (RPOs).
- On at least an annual basis, DR personnel conduct real-world exercises to validate the viability disaster recovery and contingency plans.
- DR personnel work with business stakeholders to identify business-critical systems and services.
- IT personnel develop Disaster Recovery Plans (DRP) to recover business-critical systems and services.
- Business stakeholders develop Business Continuity Plans (BCPs) to ensure business functions are sustainable both during and after an incident.</t>
  </si>
  <si>
    <t>See SP-CMM4. SP-CMM5 is N/A, since a continuously-improving process is not necessary to facilitate the implementation of contingency planning controls to help ensure resilient assets and services.</t>
  </si>
  <si>
    <r>
      <t xml:space="preserve">Improvements (RC.IM): </t>
    </r>
    <r>
      <rPr>
        <sz val="10"/>
        <color theme="1"/>
        <rFont val="Calibri"/>
        <family val="2"/>
        <scheme val="minor"/>
      </rPr>
      <t>Recovery planning and processes are improved by incorporating lessons learned into future activities.</t>
    </r>
  </si>
  <si>
    <r>
      <t xml:space="preserve">RC.IM-1: </t>
    </r>
    <r>
      <rPr>
        <sz val="10"/>
        <color rgb="FF000000"/>
        <rFont val="Calibri"/>
        <family val="2"/>
        <scheme val="minor"/>
      </rPr>
      <t>Recovery plans incorporate lessons learned</t>
    </r>
  </si>
  <si>
    <t>- There is no evidence of a capability to conduct a Root Cause Analysis (RCA) and "lessons learned" activity every time the contingency plan is activated.</t>
  </si>
  <si>
    <t>- An informal Root Cause Analysis (RCA) is performed that focuses on fixing existing processes to prevent a reoccurrence.</t>
  </si>
  <si>
    <t>- A formal Root Cause Analysis (RCA) is performed that documents the findings in a report for both technical and business leadership management.</t>
  </si>
  <si>
    <t>- A formal Root Cause Analysis (RCA) is performed that documents the findings in a report for both technical and business leadership management.
- Findings from the RCA are submitted to the Risk Register and assigned owners for remediation.</t>
  </si>
  <si>
    <t>See SP-CMM3. SP-CMM4 is N/A, since a quantitatively-controlled process is not necessary to conduct a Root Cause Analysis (RCA) and "lessons learned" activity every time the contingency plan is activated.</t>
  </si>
  <si>
    <t>See SP-CMM4. SP-CMM5 is N/A, since a continuously-improving process is not necessary to conduct a Root Cause Analysis (RCA) and "lessons learned" activity every time the contingency plan is activated.</t>
  </si>
  <si>
    <r>
      <t xml:space="preserve">RC.IM-2: </t>
    </r>
    <r>
      <rPr>
        <sz val="10"/>
        <color rgb="FF000000"/>
        <rFont val="Calibri"/>
        <family val="2"/>
        <scheme val="minor"/>
      </rPr>
      <t>Recovery strategies are updated</t>
    </r>
  </si>
  <si>
    <t>- Disaster Recovery (DR) is formally assigned as an additional duty to existing IT or cybersecurity personnel.
- On at least an annual basis, DR personnel conduct tabletop exercises to validate disaster recovery and contingency plans.
- DR personnel work with business stakeholders to identify business-critical systems and services, including internal teams and third-party service providers.
- IT personnel develop Disaster Recovery Plans (DRP) to recover business-critical systems and services, including internal teams and third-party service providers.
- Business stakeholders develop Business Continuity Plans (BCPs) to ensure business functions are sustainable both during and after an incident.</t>
  </si>
  <si>
    <t>- Formal Disaster Recovery (DR) program exists for both security and privacy.
- DR function is formally assigned with defined roles and associated responsibilities, including critical roles that require redundancies and/or cross training.
- DR requirements for security and privacy are identified and documented.
- Controls are assigned to sensitive assets to comply with specific DR requirements to facilitate recovery operations in accordance with Recovery Time Objectives (RTOs) and Recovery Point Objectives (RPOs).
- On at least an annual basis, DR personnel conduct real-world exercises to validate the viability disaster recovery and contingency plans.
- DR personnel work with business stakeholders to identify business-critical systems and services, including internal teams and third-party service providers.
- IT personnel develop Disaster Recovery Plans (DRP) to recover business-critical systems and services, including internal teams and third-party service providers.
- Business stakeholders develop Business Continuity Plans (BCPs) to ensure business functions are sustainable both during and after an incident.</t>
  </si>
  <si>
    <t xml:space="preserve">See SP-CMM4. SP-CMM5 is N/A, since a continuously-improving process is not necessary to keep contingency plans current with business needs and technology changes. </t>
  </si>
  <si>
    <r>
      <t xml:space="preserve">Communications (RC.CO): </t>
    </r>
    <r>
      <rPr>
        <sz val="10"/>
        <color theme="1"/>
        <rFont val="Calibri"/>
        <family val="2"/>
        <scheme val="minor"/>
      </rPr>
      <t>Restoration activities are coordinated with internal and external parties (e.g.  coordinating centers, Internet Service Providers, owners of attacking systems, victims, other CSIRTs, and vendors).</t>
    </r>
  </si>
  <si>
    <r>
      <t xml:space="preserve">RC.CO-1: </t>
    </r>
    <r>
      <rPr>
        <sz val="10"/>
        <color rgb="FF000000"/>
        <rFont val="Calibri"/>
        <family val="2"/>
        <scheme val="minor"/>
      </rPr>
      <t>Public relations are managed</t>
    </r>
  </si>
  <si>
    <r>
      <t xml:space="preserve">RC.CO-2: </t>
    </r>
    <r>
      <rPr>
        <sz val="10"/>
        <color rgb="FF000000"/>
        <rFont val="Calibri"/>
        <family val="2"/>
        <scheme val="minor"/>
      </rPr>
      <t xml:space="preserve">Reputation is repaired after an incident </t>
    </r>
  </si>
  <si>
    <r>
      <t xml:space="preserve">RC.CO-3: </t>
    </r>
    <r>
      <rPr>
        <sz val="10"/>
        <color rgb="FF000000"/>
        <rFont val="Calibri"/>
        <family val="2"/>
        <scheme val="minor"/>
      </rPr>
      <t>Recovery activities are communicated to internal and external stakeholders as well as executive and management teams</t>
    </r>
  </si>
  <si>
    <t>Overall Diagnostic Score</t>
  </si>
  <si>
    <t>- IT security personnel identify data protection and privacy controls that are appropriate to address applicable statutory, regulatory and contractual requirements for incident response.
- IT security personnel implement and maintain an incident response capability using a documented and tested incident response Plan (IRP) to facilitate incident management operations that cover preparation, detection and analysis, containment, eradication and recovery.
- IT security personnel update the IRP, based on lessons learned from incidents.
- an Integrated security incident response Team (ISIRT), or similar function, exists to form an on-demand, Integrated Team of formally-assigned cybersecurity, IT, privacy and business function representatives that can execute coordinated incident response operations.
- IT personnel, or a similar function, implement and maintain an asset management capability, including endpoint devices.
- IT personnel, or a similar function, support incident response operations by provisioning and deprovisioning incident responders with temporary emergency accounts.</t>
  </si>
  <si>
    <t>- IT personnel work with business stakeholders to identify business-critical systems and services, including internal teams and third-party service providers.
- IT personnel develop Disaster Recovery Plans (DRP) to recover business-critical systems and services, including internal teams and third-party service providers.
- business stakeholders develop business Continuity Plans (BCPs) to ensure business functions are sustainable both during and after an incident.</t>
  </si>
  <si>
    <t>- There is no evidence of a capability to keep contingency Plans current with business needs and technology changes.</t>
  </si>
  <si>
    <r>
      <t>ID.AM-4:</t>
    </r>
    <r>
      <rPr>
        <sz val="10"/>
        <color rgb="FF000000"/>
        <rFont val="Calibri"/>
        <family val="2"/>
        <scheme val="minor"/>
      </rPr>
      <t xml:space="preserve"> External information systems are catalogued</t>
    </r>
    <r>
      <rPr>
        <b/>
        <sz val="10"/>
        <color rgb="FF000000"/>
        <rFont val="Calibri"/>
        <family val="2"/>
        <scheme val="minor"/>
      </rPr>
      <t xml:space="preserve">
</t>
    </r>
    <r>
      <rPr>
        <sz val="10"/>
        <color rgb="FF000000"/>
        <rFont val="Calibri"/>
        <family val="2"/>
        <scheme val="minor"/>
      </rPr>
      <t>(cloud / have good understanding of third-party)</t>
    </r>
  </si>
  <si>
    <r>
      <rPr>
        <b/>
        <sz val="11"/>
        <color theme="1"/>
        <rFont val="Calibri"/>
        <family val="2"/>
        <scheme val="minor"/>
      </rPr>
      <t xml:space="preserve">Note: </t>
    </r>
    <r>
      <rPr>
        <sz val="11"/>
        <color theme="1"/>
        <rFont val="Calibri"/>
        <family val="2"/>
        <scheme val="minor"/>
      </rPr>
      <t xml:space="preserve">
1. This tab generates security maturity score dashboard </t>
    </r>
    <r>
      <rPr>
        <b/>
        <sz val="11"/>
        <color theme="1"/>
        <rFont val="Calibri"/>
        <family val="2"/>
        <scheme val="minor"/>
      </rPr>
      <t>with gradient</t>
    </r>
    <r>
      <rPr>
        <sz val="11"/>
        <color theme="1"/>
        <rFont val="Calibri"/>
        <family val="2"/>
        <scheme val="minor"/>
      </rPr>
      <t xml:space="preserve">
2. NIST CSF subcategory scores and color are updated automatically from the maturity scores in tab "Scoring", except for the aggregated scores for each NIST control domains - Identify, Protect, Detect, Respond, and Recover (</t>
    </r>
    <r>
      <rPr>
        <b/>
        <sz val="11"/>
        <color theme="1"/>
        <rFont val="Calibri"/>
        <family val="2"/>
        <scheme val="minor"/>
      </rPr>
      <t>highlighted in red</t>
    </r>
    <r>
      <rPr>
        <sz val="11"/>
        <color theme="1"/>
        <rFont val="Calibri"/>
        <family val="2"/>
        <scheme val="minor"/>
      </rPr>
      <t xml:space="preserve">). The scores are shown at the bottome of the dashboard
3. Replace the Logo with the client compnay logo, then take a screenshot of the dashboard and insert in assessment reports
</t>
    </r>
  </si>
  <si>
    <t>- A Governance, Risk &amp; Compliance (GRC) Team, or similar function, ensures that statutory, regulatory and contractual cybersecurity and privacy obligations are properly governed.
- Clear delineation is established that business Process Owners and other stakeholders own The Compliance requirements, while The GRC function merely provides oversight and expertise consulting.
- The GRC function leverages industry-leading practices to govern Compliance-related requirements.
- The GRC function is formally assigned with defined roles and associated responsibilities.
- The GRC function provides stakeholders with status reports on control execution to enable security Controls oversight.
- statutory, regulatory and contractual requirements for security and privacy are identified and documented.
- audit Committee, or similar structure, governs changes to Compliance operations to ensure its stability, reliability and predictability.
- Compliance tasks and Controls are managed through A centralized technology solution (e.g., GRC solutions) to assign Controls, track control activities and report on Compliance operations.</t>
  </si>
  <si>
    <t>- Disaster Recovery (DR) is formally assigned as An additional duty to existing IT or cybersecurity personnel.
- on at least An annual basis, DR personnel conduct tabletop exercises to validate Disaster Recovery and contingency plans.
- DR personnel work with business stakeholders to identify business-critical systems and services.
- IT personnel develop Disaster Recovery Plans (DRP) to recover business-critical systems and services.
- business stakeholders develop business Continuity Plans (BCPs) to ensure business functions are sustainable both during and after An incident.</t>
  </si>
  <si>
    <t>ORIGINAL Subcategory Scoring</t>
  </si>
  <si>
    <t>ORIGINAL Category Scoring</t>
  </si>
  <si>
    <t>Control Family</t>
  </si>
  <si>
    <t>Control Label</t>
  </si>
  <si>
    <t>Question</t>
  </si>
  <si>
    <t>Current Compliance</t>
  </si>
  <si>
    <t>Target Compliance</t>
  </si>
  <si>
    <t>Annotation/POAM</t>
  </si>
  <si>
    <t>Assigned To</t>
  </si>
  <si>
    <t>Compliance Notes</t>
  </si>
  <si>
    <t>Risk Impact</t>
  </si>
  <si>
    <t>Risk Likelihood</t>
  </si>
  <si>
    <t>Data Protection</t>
  </si>
  <si>
    <t>Threat Type</t>
  </si>
  <si>
    <t>Business Impact</t>
  </si>
  <si>
    <t>Financial Impact Min</t>
  </si>
  <si>
    <t>Financial Impact Max</t>
  </si>
  <si>
    <t>Financial Impact Most Likely</t>
  </si>
  <si>
    <t>Completion Cost</t>
  </si>
  <si>
    <t>Due Date</t>
  </si>
  <si>
    <t>Workflow State</t>
  </si>
  <si>
    <t>Collaborators</t>
  </si>
  <si>
    <t>Existing Evidence</t>
  </si>
  <si>
    <t>New Evidence</t>
  </si>
  <si>
    <t>Revision</t>
  </si>
  <si>
    <t>ID</t>
  </si>
  <si>
    <t>Control Action ID</t>
  </si>
  <si>
    <t>Asset Management</t>
  </si>
  <si>
    <t>ID.AM-1</t>
  </si>
  <si>
    <t/>
  </si>
  <si>
    <t>To Do</t>
  </si>
  <si>
    <t>6ddf0465-abe4-4e1e-8e6d-8b218ec0e8fb</t>
  </si>
  <si>
    <t>Physical devices and systems within the organization are inventoried</t>
  </si>
  <si>
    <t>366d551f-89c5-47e5-b85c-0fd44f700cc2</t>
  </si>
  <si>
    <t>ID.AM-2</t>
  </si>
  <si>
    <t>1339a544-b1ef-4c9d-96c9-53a8b80ec20e</t>
  </si>
  <si>
    <t>Software platforms and applications within the organization are inventoried</t>
  </si>
  <si>
    <t>cca756d4-51d8-4543-a95b-cd63bcdac6c2</t>
  </si>
  <si>
    <t>ID.AM-3</t>
  </si>
  <si>
    <t>06da56b6-c9d6-4966-8ea1-7c45973001ad</t>
  </si>
  <si>
    <t>Organizational communication and data flows are mapped</t>
  </si>
  <si>
    <t>3953d2bd-9d39-455b-86b0-932260dcb1cd</t>
  </si>
  <si>
    <t>ID.AM-4</t>
  </si>
  <si>
    <t>6b143c1a-455e-427a-be7b-6a163170e52b</t>
  </si>
  <si>
    <t>External information systems are catalogued</t>
  </si>
  <si>
    <t>5a9079d8-e60e-4422-9231-f205fdfaee84</t>
  </si>
  <si>
    <t>ID.AM-5</t>
  </si>
  <si>
    <t>7c7b3e9d-cff3-4ab5-9859-b4aa56b324c8</t>
  </si>
  <si>
    <t>Resources (e.g., hardware, devices, data, time, personnel, and software) are prioritized based on their classification, criticality, and business value</t>
  </si>
  <si>
    <t>ae333d8c-d200-4af8-81e0-783312c0d2a8</t>
  </si>
  <si>
    <t>ID.AM-6</t>
  </si>
  <si>
    <t>531e3a62-0783-4ec5-8301-8e1a5aee423f</t>
  </si>
  <si>
    <t>Cybersecurity roles and responsibilities for the entire workforce and third-party stakeholders (e.g., suppliers, customers, partners) are established</t>
  </si>
  <si>
    <t>7826e176-56e9-496e-bd9b-789411a18569</t>
  </si>
  <si>
    <t>Business Environment</t>
  </si>
  <si>
    <t>ID.BE-1</t>
  </si>
  <si>
    <t>1d5bf330-efde-4e1f-ad87-1fb395a4ea0c</t>
  </si>
  <si>
    <t>The organization's role in the supply chain is identified and communicated</t>
  </si>
  <si>
    <t>ea77c34d-ebc0-4e43-88dd-eae008bfc9e9</t>
  </si>
  <si>
    <t>ID.BE-2</t>
  </si>
  <si>
    <t>a400232b-86c3-4cf0-a8dc-d9489bf8563a</t>
  </si>
  <si>
    <t>The organization's place in critical infrastructure and its industry sector is identified and communicated</t>
  </si>
  <si>
    <t>e647896d-a53d-4d4b-9e4c-11becbc7e08f</t>
  </si>
  <si>
    <t>ID.BE-3</t>
  </si>
  <si>
    <t>cb4e635a-4644-4f65-84fe-7c59f7755562</t>
  </si>
  <si>
    <t>Priorities for organizational mission, objectives, and activities are established and communicated</t>
  </si>
  <si>
    <t>1e9b2895-8750-46df-bf42-c69eb557ec32</t>
  </si>
  <si>
    <t>ID.BE-4</t>
  </si>
  <si>
    <t>02f65a10-8e79-4b5e-86ab-f1d0c2bbaf99</t>
  </si>
  <si>
    <t>Dependencies and critical functions for delivery of critical services are established</t>
  </si>
  <si>
    <t>09ed2b07-0384-4a76-aa03-cb6a4499fedf</t>
  </si>
  <si>
    <t>ID.BE-5</t>
  </si>
  <si>
    <t>4cfb39a7-9d5e-4624-94c5-c6438eb6cc86</t>
  </si>
  <si>
    <t>Resilience requirements to support delivery of critical services are established for all operating states (e.g.under duress/attack, during recovery, normal operations)</t>
  </si>
  <si>
    <t>0a7a82e3-85a1-4f0b-8ac5-91664813ba3c</t>
  </si>
  <si>
    <t>Governance</t>
  </si>
  <si>
    <t>ID.GV-1</t>
  </si>
  <si>
    <t>3f4ab6fa-0b95-4b30-875e-da06ba33e3e0</t>
  </si>
  <si>
    <t>Organizational cybersecurity policy is established and communicated</t>
  </si>
  <si>
    <t>9134c496-b95e-434f-803a-5c6e74976460</t>
  </si>
  <si>
    <t>ID.GV-2</t>
  </si>
  <si>
    <t>7c2a0254-c769-4ef7-b7ae-636cefa34eab</t>
  </si>
  <si>
    <t>Cybersecurity roles and responsibilities are coordinated and aligned with internal roles and external partners</t>
  </si>
  <si>
    <t>01784d97-fb6d-4e72-9c73-910f6593d258</t>
  </si>
  <si>
    <t>ID.GV-3</t>
  </si>
  <si>
    <t>40b8a7fb-e86a-420b-9445-cb11fe8280f2</t>
  </si>
  <si>
    <t>Legal and regulatory requirements regarding cybersecurity, including privacy and civil liberties obligations, are understood and managed</t>
  </si>
  <si>
    <t>8923714b-87d2-4728-ae03-3d2a3c9dedea</t>
  </si>
  <si>
    <t>ID.GV-4</t>
  </si>
  <si>
    <t>67fc0d07-ca69-40ff-b9ec-e79d8db1b844</t>
  </si>
  <si>
    <t>Governance and risk management processes address cybersecurity risks</t>
  </si>
  <si>
    <t>b58d1abd-d915-428b-b222-0ef3d30e330a</t>
  </si>
  <si>
    <t>Risk Assessment</t>
  </si>
  <si>
    <t>ID.RA-1</t>
  </si>
  <si>
    <t>70b6445a-aaa8-4370-a59d-b8c41bf38b29</t>
  </si>
  <si>
    <t>Asset vulnerabilities are identified and documented</t>
  </si>
  <si>
    <t>8d3069bc-ccf3-4f99-8c22-ccf88e6d18c0</t>
  </si>
  <si>
    <t>ID.RA-2</t>
  </si>
  <si>
    <t>afbe34c4-9d35-4fe9-a19f-aa75d65f46b0</t>
  </si>
  <si>
    <t>Cyber threat intelligence is received from information sharing forums and sources</t>
  </si>
  <si>
    <t>bc0c9b31-5baa-4a3d-8df5-7b9390d6079d</t>
  </si>
  <si>
    <t>ID.RA-3</t>
  </si>
  <si>
    <t>ae2719a7-4562-4b87-89e2-89bd4f57cee3</t>
  </si>
  <si>
    <t>Threats, both internal and external, are identified and documented</t>
  </si>
  <si>
    <t>253226a3-8169-4400-977f-8b1ba2938608</t>
  </si>
  <si>
    <t>ID.RA-4</t>
  </si>
  <si>
    <t>70f008a9-2165-4971-8bc9-2445dcf25f17</t>
  </si>
  <si>
    <t>Potential business impacts and likelihoods are identified</t>
  </si>
  <si>
    <t>6e2d36ca-95e3-4f04-9592-723abcde8d90</t>
  </si>
  <si>
    <t>ID.RA-5</t>
  </si>
  <si>
    <t>554b9eca-1097-48a3-80fa-12c8dc8a54e9</t>
  </si>
  <si>
    <t>Threats, vulnerabilities, likelihoods, and impacts are used to determine risk</t>
  </si>
  <si>
    <t>d4924b26-a7b3-4223-8d0a-d7cee8161278</t>
  </si>
  <si>
    <t>ID.RA-6</t>
  </si>
  <si>
    <t>8f85f9cd-8701-486f-aca7-d8557b7757d7</t>
  </si>
  <si>
    <t>Risk responses are identified and prioritized</t>
  </si>
  <si>
    <t>5937abc2-8fe7-4521-895a-9429a5327652</t>
  </si>
  <si>
    <t>Risk Management Strategy</t>
  </si>
  <si>
    <t>ID.RM-1</t>
  </si>
  <si>
    <t>f713283e-871c-4bf5-9246-e26846e63721</t>
  </si>
  <si>
    <t>Risk management processes are established, managed, and agreed to by organizational stakeholders</t>
  </si>
  <si>
    <t>df51198c-cbcc-456b-8622-4368ba9eebbb</t>
  </si>
  <si>
    <t>ID.RM-2</t>
  </si>
  <si>
    <t>c10a5bfd-a26c-4acd-addb-0f3b4930df26</t>
  </si>
  <si>
    <t>Organizational risk tolerance is determined and clearly expressed</t>
  </si>
  <si>
    <t>bce21e81-277f-4fab-aebc-7aa3a9d522e8</t>
  </si>
  <si>
    <t>ID.RM-3</t>
  </si>
  <si>
    <t>bf202332-4a5f-4afc-b88a-793f69c40457</t>
  </si>
  <si>
    <t>The organization's determination of risk tolerance is informed by its role in critical infrastructure and sector specific risk analysis</t>
  </si>
  <si>
    <t>fd0d88fa-70ee-4ac3-b3b9-cee04e8ae9e9</t>
  </si>
  <si>
    <t>Supply Chain Risk Management</t>
  </si>
  <si>
    <t>ID.SC-1</t>
  </si>
  <si>
    <t>a05d323e-2a99-406c-91cb-59ce93e5a305</t>
  </si>
  <si>
    <t>Cyber supply chain risk management processes are identified, established, assessed, managed, and agreed to by organizational stakeholders</t>
  </si>
  <si>
    <t>01d7e502-c8b2-4699-879e-97ac9826f023</t>
  </si>
  <si>
    <t>ID.SC-2</t>
  </si>
  <si>
    <t>f4af0ec8-2825-4477-a7ee-ae955a85b5b7</t>
  </si>
  <si>
    <t>Suppliers and third party partners of information systems, components, and services are identified, prioritized, and assessed using a cyber supply chain risk assessment process</t>
  </si>
  <si>
    <t>09314652-285b-4fb6-a5bd-4bf6f51ddf98</t>
  </si>
  <si>
    <t>ID.SC-3</t>
  </si>
  <si>
    <t>ec7bc86f-055c-4588-b71e-eb2e8f12eb51</t>
  </si>
  <si>
    <t>Contracts with suppliers and third-party partners are used to implement appropriate measures designed to meet the objectives of an organization's cybersecurity program and Cyber Supply Chain Risk Management Plan.</t>
  </si>
  <si>
    <t>5ea63081-d173-4dc3-b3e8-7794da74ea88</t>
  </si>
  <si>
    <t>ID.SC-4</t>
  </si>
  <si>
    <t>b8996dc7-ee80-4da8-a93c-30e2913995ea</t>
  </si>
  <si>
    <t>Suppliers and third-party partners are routinely assessed using audits, test results, or other forms of evaluations to confirm they are meeting their contractual obligations.</t>
  </si>
  <si>
    <t>90784d00-b99e-42c9-bb1d-01c10fd3dfec</t>
  </si>
  <si>
    <t>ID.SC-5</t>
  </si>
  <si>
    <t>c4b28a2d-7d3c-422c-afb7-2e384efcdc4d</t>
  </si>
  <si>
    <t>Response and recovery planning and testing are conducted with suppliers and third-party providers</t>
  </si>
  <si>
    <t>b02d96ed-a1f0-46cf-af4b-1a6f808da463</t>
  </si>
  <si>
    <t>Identity Management and Access Control</t>
  </si>
  <si>
    <t>PR.AC-1</t>
  </si>
  <si>
    <t>624873a0-2aad-47e1-8a16-83bf598b7a1a</t>
  </si>
  <si>
    <t>Identities and credentials are issued, managed, verified, revoked, and audited for authorized devices, users and processes</t>
  </si>
  <si>
    <t>8dd39cb7-c4b8-4f10-9e8b-6a605ff06be6</t>
  </si>
  <si>
    <t>PR.AC-2</t>
  </si>
  <si>
    <t>d3a4f8db-0177-4fc9-82ed-c82706bf9470</t>
  </si>
  <si>
    <t>Physical access to assets is managed and protected</t>
  </si>
  <si>
    <t>5de143e4-6ab2-41b2-807b-b8ac1917292b</t>
  </si>
  <si>
    <t>PR.AC-3</t>
  </si>
  <si>
    <t>b06703f5-00a2-4bae-a2d7-6529743b9815</t>
  </si>
  <si>
    <t>Remote access is managed</t>
  </si>
  <si>
    <t>58b6f08f-039b-4382-bf33-f89fd36331f4</t>
  </si>
  <si>
    <t>PR.AC-4</t>
  </si>
  <si>
    <t>da98fd06-89d4-4c2e-ae77-42f3e644be33</t>
  </si>
  <si>
    <t>Access permissions and authorizations are managed, incorporating the principles of least privilege and separation of duties</t>
  </si>
  <si>
    <t>5d52a9b3-9164-45d6-a62d-b90af02439d0</t>
  </si>
  <si>
    <t>PR.AC-5</t>
  </si>
  <si>
    <t>66c57a0f-7a2e-4dc7-b762-1a658d486835</t>
  </si>
  <si>
    <t>Network integrity is protected (e.g., network segregation, network segmentation)</t>
  </si>
  <si>
    <t>0b4901d3-6ab6-44fb-899f-37ba1647fe11</t>
  </si>
  <si>
    <t>PR.AC-6</t>
  </si>
  <si>
    <t>33f0020d-9000-4211-9dc2-b5d8d9a9350c</t>
  </si>
  <si>
    <t>Identities are proofed and bound to credentials and asserted in interactions</t>
  </si>
  <si>
    <t>8ff6a155-1d06-42a6-98b2-38699cd08d3a</t>
  </si>
  <si>
    <t>PR.AC-7</t>
  </si>
  <si>
    <t>d2abd387-04d2-45bb-be95-67edb3a6c659</t>
  </si>
  <si>
    <t>Users, devices, and other assets are authenticated (e.g., single-factor, multifactor) commensurate with the risk of the transaction (e.g., individuals' security and privacy risks and other organizational risks)</t>
  </si>
  <si>
    <t>db1cd445-e5b0-4bf0-a196-b90898fe6a7a</t>
  </si>
  <si>
    <t>Awareness and Training</t>
  </si>
  <si>
    <t>PR.AT-1</t>
  </si>
  <si>
    <t>b058d562-843d-4679-8a03-f72032123f95</t>
  </si>
  <si>
    <t>All users are informed and trained</t>
  </si>
  <si>
    <t>60ce826b-3123-4385-8d8e-fb967fba40f6</t>
  </si>
  <si>
    <t>PR.AT-2</t>
  </si>
  <si>
    <t>1becbfeb-0762-4e6d-b6ea-1681a9ca5fac</t>
  </si>
  <si>
    <t>Privileged users understand their roles and responsibilities</t>
  </si>
  <si>
    <t>78320fcc-f5dd-4e1f-aa70-6c554c7ddb92</t>
  </si>
  <si>
    <t>PR.AT-3</t>
  </si>
  <si>
    <t>b1e433d4-5312-4926-91b1-b58847ba312a</t>
  </si>
  <si>
    <t>Third-party stakeholders (e.g.,suppliers, customers, partners) understand their roles and responsibilities</t>
  </si>
  <si>
    <t>d335b9e4-e812-4010-a095-c3f0f3799ba3</t>
  </si>
  <si>
    <t>PR.AT-4</t>
  </si>
  <si>
    <t>45235021-12f5-4ba1-8d80-323651c26b7d</t>
  </si>
  <si>
    <t>Senior executives understand their roles and responsibilities</t>
  </si>
  <si>
    <t>5a35cc7f-2814-4917-a34e-9d3033fc662e</t>
  </si>
  <si>
    <t>PR.AT-5</t>
  </si>
  <si>
    <t>d8d9b50b-7e07-4ca5-b148-73b548b8423e</t>
  </si>
  <si>
    <t>Physical and cybersecurity personnel understand their roles and responsibilities</t>
  </si>
  <si>
    <t>41280ea9-a6f6-4a74-b525-4f6ffa60c20d</t>
  </si>
  <si>
    <t>Data Security</t>
  </si>
  <si>
    <t>PR.DS-1</t>
  </si>
  <si>
    <t>2b868386-d3a4-4844-a039-7c47160692f8</t>
  </si>
  <si>
    <t>Data-at-rest is protected</t>
  </si>
  <si>
    <t>b945171c-2ac2-4455-b4e7-4216ca0606da</t>
  </si>
  <si>
    <t>PR.DS-2</t>
  </si>
  <si>
    <t>8cbe58fe-189e-4b78-8bfe-5ba91890f633</t>
  </si>
  <si>
    <t>Data-in-transit is protected</t>
  </si>
  <si>
    <t>404cbcce-dc2b-4edb-ae11-b1471b10ca34</t>
  </si>
  <si>
    <t>PR.DS-3</t>
  </si>
  <si>
    <t>5623768e-d2e5-4630-88de-6c901097c166</t>
  </si>
  <si>
    <t>Assets are formally managed throughout removal, transfers, and disposition</t>
  </si>
  <si>
    <t>bf55f7cb-b1eb-4bd3-b853-901baed80af0</t>
  </si>
  <si>
    <t>PR.DS-4</t>
  </si>
  <si>
    <t>3cf43b5f-eec2-4df3-8095-fb47a0dcf3ea</t>
  </si>
  <si>
    <t>Adequate capacity to ensure availability is maintained</t>
  </si>
  <si>
    <t>4bced17f-9c69-42ff-9f63-a916f0144eef</t>
  </si>
  <si>
    <t>PR.DS-5</t>
  </si>
  <si>
    <t>847a8936-f705-4a8d-9397-ba988a5e2f35</t>
  </si>
  <si>
    <t>Protections against data leaks are implemented</t>
  </si>
  <si>
    <t>5c07c2c1-e8f6-4d37-9f77-ba384db7ae40</t>
  </si>
  <si>
    <t>PR.DS-6</t>
  </si>
  <si>
    <t>d81a5f9a-2841-4aca-9c22-d131dce2cd23</t>
  </si>
  <si>
    <t>Integrity checking mechanisms are used to verify software, firmware, and information integrity</t>
  </si>
  <si>
    <t>a948b8e7-4a04-4aee-998b-9c6cc3cc0370</t>
  </si>
  <si>
    <t>PR.DS-7</t>
  </si>
  <si>
    <t>3cee4e94-0629-4b69-b548-7c1dfaf1e588</t>
  </si>
  <si>
    <t>The development and testing environment(s) are separate from the production environment</t>
  </si>
  <si>
    <t>024fbc4f-51ba-4374-b975-738d5d82690c</t>
  </si>
  <si>
    <t>PR.DS-8</t>
  </si>
  <si>
    <t>691415f2-4090-4bf1-9b54-6cde903f5687</t>
  </si>
  <si>
    <t>Integrity checking mechanisms are used to verify hardware integrity</t>
  </si>
  <si>
    <t>ea0a62a4-2f4d-4ed0-b1b4-75313a6234ff</t>
  </si>
  <si>
    <t>Information Protection Processes &amp; Procedures</t>
  </si>
  <si>
    <t>PR.IP-1</t>
  </si>
  <si>
    <t>527c061e-13f9-4aee-88b5-b591358819b0</t>
  </si>
  <si>
    <t>A baseline configuration of information technology/industrial control systems is created and maintained incorporating security principles (e.g. concept of least functionality)</t>
  </si>
  <si>
    <t>e80fa8bd-3ca5-4a53-ba9a-fd30c5d7539b</t>
  </si>
  <si>
    <t>PR.IP-2</t>
  </si>
  <si>
    <t>3607eb02-254c-4fa2-8b34-342bf70afaa3</t>
  </si>
  <si>
    <t>A System Development Life Cycle to manage systems is implemented</t>
  </si>
  <si>
    <t>faa49233-b49e-42e6-86ae-52af7b227558</t>
  </si>
  <si>
    <t>PR.IP-3</t>
  </si>
  <si>
    <t>1a730c3d-4bce-4cca-8b23-b193dd15edf8</t>
  </si>
  <si>
    <t>Configuration change control processes are in place</t>
  </si>
  <si>
    <t>a7f1f575-b31d-471d-8082-26019193b244</t>
  </si>
  <si>
    <t>PR.IP-4</t>
  </si>
  <si>
    <t>1e88585a-514a-4ea8-8c24-c6711709080f</t>
  </si>
  <si>
    <t>Backups of information are conducted, maintained, and tested</t>
  </si>
  <si>
    <t>9062c6dc-89ae-4695-ab4c-a85e248d5a1b</t>
  </si>
  <si>
    <t>PR.IP-5</t>
  </si>
  <si>
    <t>5d7bfe8e-8204-4698-a1b0-46705085f96e</t>
  </si>
  <si>
    <t>Policy and regulations regarding the physical operating environment for organizational assets are met</t>
  </si>
  <si>
    <t>15fa39ec-dd65-4d58-904d-08860cd12996</t>
  </si>
  <si>
    <t>PR.IP-6</t>
  </si>
  <si>
    <t>7a85f9de-11dc-4841-b3a6-354c039f9daf</t>
  </si>
  <si>
    <t>Data is destroyed according to policy</t>
  </si>
  <si>
    <t>52e70620-0c68-40ef-b503-3c2f1a97ffe1</t>
  </si>
  <si>
    <t>PR.IP-7</t>
  </si>
  <si>
    <t>cefb1176-f930-46c6-b248-855b97f08d4e</t>
  </si>
  <si>
    <t>Protection processes are improved</t>
  </si>
  <si>
    <t>071b5d79-6564-4085-904b-5377bbe1f1ae</t>
  </si>
  <si>
    <t>PR.IP-8</t>
  </si>
  <si>
    <t>fbfe9b7e-c126-45a1-bf59-bf92b428adbd</t>
  </si>
  <si>
    <t>Effectiveness of protection technologies is shared</t>
  </si>
  <si>
    <t>f3756c75-a7f2-4ac6-aba7-798a5512f004</t>
  </si>
  <si>
    <t>PR.IP-9</t>
  </si>
  <si>
    <t>4d8a5221-b8c4-44ef-b3a8-dc63c2409eb0</t>
  </si>
  <si>
    <t>Response plans (Incident Response and Business Continuity) and recovery plans (Incident Recovery and Disaster Recovery) are in place and managed</t>
  </si>
  <si>
    <t>fc9526bb-37fb-43af-82cc-159b844ac681</t>
  </si>
  <si>
    <t>PR.IP-10</t>
  </si>
  <si>
    <t>d7c4e9f1-c630-4316-acc8-8c9e0d96c05f</t>
  </si>
  <si>
    <t>Response and recovery plans are tested</t>
  </si>
  <si>
    <t>a1d07edd-fca6-4fe7-a8bf-5c40e433f056</t>
  </si>
  <si>
    <t>PR.IP-11</t>
  </si>
  <si>
    <t>65dd4af1-4a6e-45b1-ab8d-40f10a041db1</t>
  </si>
  <si>
    <t>Cybersecurity is included in human resources practices (e.g., deprovisioning, personnel screening)</t>
  </si>
  <si>
    <t>59d09ff6-b768-4679-ba75-81517fa80022</t>
  </si>
  <si>
    <t>PR.IP-12</t>
  </si>
  <si>
    <t>3fca4627-b6da-4e62-8f09-313c9105e570</t>
  </si>
  <si>
    <t>A vulnerability management plan is developed and implemented</t>
  </si>
  <si>
    <t>8b4b8912-4821-46f2-9efa-7371a9840d40</t>
  </si>
  <si>
    <t>Maintenance</t>
  </si>
  <si>
    <t>PR.MA-1</t>
  </si>
  <si>
    <t>2fa2e9a0-0fca-4b43-97ff-0fa5cb21f8e2</t>
  </si>
  <si>
    <t>Maintenance and repair of organizational assets are performed and logged, with approved and controlled tools</t>
  </si>
  <si>
    <t>d52d4c3c-2113-4495-a165-89e109a909b2</t>
  </si>
  <si>
    <t>PR.MA-2</t>
  </si>
  <si>
    <t>189d9fb8-1be9-49ab-9f37-c70dc53b02f0</t>
  </si>
  <si>
    <t>Remote maintenance of organizational assets is approved, logged, and performed in a manner that prevents unauthorized access</t>
  </si>
  <si>
    <t>47ae5ba2-eabd-413c-8daf-c90825238bbf</t>
  </si>
  <si>
    <t>Protective Technology</t>
  </si>
  <si>
    <t>PR.PT-1</t>
  </si>
  <si>
    <t>f16665b3-9e5e-44eb-a8cb-f24cdeaaa7ae</t>
  </si>
  <si>
    <t>Audit/log records are determined, documented, implemented, and reviewed in accordance with policy</t>
  </si>
  <si>
    <t>0e46814a-284d-4917-a91b-3faecc50fc24</t>
  </si>
  <si>
    <t>PR.PT-2</t>
  </si>
  <si>
    <t>12c89a87-08a0-46f0-ae03-429f03ba2f11</t>
  </si>
  <si>
    <t>Removable media is protected and its use restricted according to policy</t>
  </si>
  <si>
    <t>c432c024-6057-4fd1-aaed-d221390b65a2</t>
  </si>
  <si>
    <t>PR.PT-3</t>
  </si>
  <si>
    <t>77fd1acc-1663-48ed-9912-3307aeff43db</t>
  </si>
  <si>
    <t>The principle of least functionality is incorporated by configuring systems to provide only essential capabilities</t>
  </si>
  <si>
    <t>4fe59ae5-f011-4ec5-a4e8-49e2e8113d10</t>
  </si>
  <si>
    <t>PR.PT-4</t>
  </si>
  <si>
    <t>c3b3c053-f2b4-44b5-ae39-a6dc7c017a00</t>
  </si>
  <si>
    <t>Communications and control networks are protected</t>
  </si>
  <si>
    <t>ac618670-d87b-4393-b1b7-fcfde94befd7</t>
  </si>
  <si>
    <t>PR.PT-5</t>
  </si>
  <si>
    <t>da8047c6-d54a-4723-abcd-33595177ebe6</t>
  </si>
  <si>
    <t>Mechanisms (e.g., failsafe, load balancing, hot swap) are implemented to achieve resilience requirements in normal and adverse situations</t>
  </si>
  <si>
    <t>bec70478-c1c6-4c71-ae3a-7081235067c2</t>
  </si>
  <si>
    <t>Anomalies and Events</t>
  </si>
  <si>
    <t>DE.AE-1</t>
  </si>
  <si>
    <t>Needs Review</t>
  </si>
  <si>
    <t>e0c90f99-9e47-4daa-ab70-eb682e0772f3</t>
  </si>
  <si>
    <t>A baseline of network operations and expected data flows for users and systems is established and managed</t>
  </si>
  <si>
    <t>2ae498a7-2d5f-4dfd-8e40-2ff3e0bdf7e2</t>
  </si>
  <si>
    <t>DE.AE-2</t>
  </si>
  <si>
    <t>9dc84fd8-05c1-443e-86d7-7d25b041b334</t>
  </si>
  <si>
    <t>Detected events are analyzed to understand attack targets and methods</t>
  </si>
  <si>
    <t>cd0f68aa-8ce7-4fb7-a48c-4a6376056675</t>
  </si>
  <si>
    <t>DE.AE-3</t>
  </si>
  <si>
    <t>b7431b7a-efce-4c6d-bd19-97777bfd47eb</t>
  </si>
  <si>
    <t>Event data are collected and correlated from multiple sources and sensors</t>
  </si>
  <si>
    <t>c7b94f5d-70fd-4ff7-83ef-ec021b6603cd</t>
  </si>
  <si>
    <t>DE.AE-4</t>
  </si>
  <si>
    <t>eaafdabe-f819-45b5-9cac-8dbad8049dd2</t>
  </si>
  <si>
    <t>Impact of events is determined</t>
  </si>
  <si>
    <t>dc674bf3-5ab8-4e87-8e94-1fc77ee1cda8</t>
  </si>
  <si>
    <t>DE.AE-5</t>
  </si>
  <si>
    <t>cbe098f5-b602-45fd-a5c3-9467ef85fc76</t>
  </si>
  <si>
    <t>Incident alert thresholds are established</t>
  </si>
  <si>
    <t>79a2cc62-f03d-45c5-936c-4212488f8691</t>
  </si>
  <si>
    <t>Security Continous Monitoring</t>
  </si>
  <si>
    <t>DE.CM-1</t>
  </si>
  <si>
    <t>e39aab33-35bf-40af-988d-eba402994d4b</t>
  </si>
  <si>
    <t>The network is monitored to detect potential cybersecurity events</t>
  </si>
  <si>
    <t>caf56714-2546-47be-8e21-f92098ee1db1</t>
  </si>
  <si>
    <t>DE.CM-2</t>
  </si>
  <si>
    <t>89b78174-a394-4ecf-a63e-c195702a01fc</t>
  </si>
  <si>
    <t>The physical environment is monitored to detect potential cybersecurity events</t>
  </si>
  <si>
    <t>7bd0c188-e9f5-404f-9cf2-aca83c864931</t>
  </si>
  <si>
    <t>DE.CM-3</t>
  </si>
  <si>
    <t>6eeab393-01fd-4ad6-bea2-abf90f2e6384</t>
  </si>
  <si>
    <t>Personnel activity is monitored to detect potential cybersecurity events</t>
  </si>
  <si>
    <t>aa971a71-7cea-4170-8a6b-5d8255175e76</t>
  </si>
  <si>
    <t>DE.CM-4</t>
  </si>
  <si>
    <t>5ca63b6a-e3a8-4e2f-8105-d39626b9dd95</t>
  </si>
  <si>
    <t>Malicious code is detected</t>
  </si>
  <si>
    <t>66d21e8e-305f-4a65-8e70-f208dc85ff0e</t>
  </si>
  <si>
    <t>DE.CM-5</t>
  </si>
  <si>
    <t>04a4175d-6719-48da-b948-106b679ae114</t>
  </si>
  <si>
    <t>Unauthorized mobile code is detected</t>
  </si>
  <si>
    <t>8e940b6f-9dd0-4093-aca1-ca1fb1f0a857</t>
  </si>
  <si>
    <t>DE.CM-6</t>
  </si>
  <si>
    <t>b988ee63-dccb-46c8-a433-df311072a270</t>
  </si>
  <si>
    <t>External service provider activity is monitored to detect potential cybersecurity events</t>
  </si>
  <si>
    <t>448c355c-66dd-4e8d-9912-9333f966701d</t>
  </si>
  <si>
    <t>DE.CM-7</t>
  </si>
  <si>
    <t>4e207a0d-cb67-4270-bd98-c84e83979785</t>
  </si>
  <si>
    <t>Monitoring for unauthorized personnel, connections, devices, and software is performed</t>
  </si>
  <si>
    <t>06947f62-31d7-457f-bc6e-bb46ccb7385c</t>
  </si>
  <si>
    <t>DE.CM-8</t>
  </si>
  <si>
    <t>ebbec173-843b-4107-af90-a33ed68b416d</t>
  </si>
  <si>
    <t>Vulnerability scans are performed</t>
  </si>
  <si>
    <t>20c1dc61-be1e-4d54-bbb3-644a8749b1f1</t>
  </si>
  <si>
    <t>Detection Processes</t>
  </si>
  <si>
    <t>DE.DP-1</t>
  </si>
  <si>
    <t>772b1d0f-d7fa-4e7b-9e11-31aebc2e4ede</t>
  </si>
  <si>
    <t>Roles and responsibilities for detection are well defined to ensure accountability</t>
  </si>
  <si>
    <t>103d652b-1030-4f36-b912-c360c75953c5</t>
  </si>
  <si>
    <t>DE.DP-2</t>
  </si>
  <si>
    <t>9be9b1da-e689-4879-83b4-8ec6da12f154</t>
  </si>
  <si>
    <t>Detection activities comply with all applicable requirements</t>
  </si>
  <si>
    <t>22bdbd63-7187-4d64-8703-0d1a7b86d616</t>
  </si>
  <si>
    <t>DE.DP-3</t>
  </si>
  <si>
    <t>efb65ab3-d398-43fd-adfb-040dec1e34b1</t>
  </si>
  <si>
    <t>Detection processes are tested</t>
  </si>
  <si>
    <t>48ce4c8f-ab90-4c32-8f8d-286fcc244e06</t>
  </si>
  <si>
    <t>DE.DP-4</t>
  </si>
  <si>
    <t>bf837204-3a7a-4af6-95bf-47302ad4ae47</t>
  </si>
  <si>
    <t>Event detection information is communicated</t>
  </si>
  <si>
    <t>e772a11d-686a-439d-9562-c84991b63833</t>
  </si>
  <si>
    <t>DE.DP-5</t>
  </si>
  <si>
    <t>caf5ed0e-aed2-4f06-87bc-c6cf07677832</t>
  </si>
  <si>
    <t>Detection processes are continuously improved</t>
  </si>
  <si>
    <t>7c997e03-eeb5-44cb-a259-27885196077d</t>
  </si>
  <si>
    <t>Response Planning</t>
  </si>
  <si>
    <t>RS.RP-1</t>
  </si>
  <si>
    <t>2a9a9c81-6d10-4b0d-9950-87eb6330b854</t>
  </si>
  <si>
    <t>Response plan is executed during or after an incident</t>
  </si>
  <si>
    <t>daf84566-e6de-49ad-a8ad-123d9ed2a782</t>
  </si>
  <si>
    <t>Communications</t>
  </si>
  <si>
    <t>RS.CO-1</t>
  </si>
  <si>
    <t>188a5afb-57bc-4001-91d6-e1d470818abc</t>
  </si>
  <si>
    <t>Personnel know their roles and order of operations when a response is needed</t>
  </si>
  <si>
    <t>06ef8761-d77d-46e9-9493-466682561392</t>
  </si>
  <si>
    <t>RS.CO-2</t>
  </si>
  <si>
    <t>366ffa9b-0b39-448f-ae12-4804eba7368d</t>
  </si>
  <si>
    <t>Incidents are reported consistent with established criteria</t>
  </si>
  <si>
    <t>1bb74e39-9095-4f78-aa64-24db2397f7ca</t>
  </si>
  <si>
    <t>RS.CO-3</t>
  </si>
  <si>
    <t>0cd087b5-d2cf-4067-ab07-c5f1de2f2699</t>
  </si>
  <si>
    <t>Information is shared consistent with response plans</t>
  </si>
  <si>
    <t>b6b34798-5ca3-4ec1-a86b-2e3313e3678a</t>
  </si>
  <si>
    <t>RS.CO-4</t>
  </si>
  <si>
    <t>cc4846eb-338a-4071-bad2-e9445e0ff328</t>
  </si>
  <si>
    <t>Coordination with stakeholders occurs consistent with response plans</t>
  </si>
  <si>
    <t>9626624b-e45e-44bd-b319-f2669302135c</t>
  </si>
  <si>
    <t>RS.CO-5</t>
  </si>
  <si>
    <t>5a716356-f0b8-460e-a3ea-73984c67f660</t>
  </si>
  <si>
    <t>Voluntary information sharing occurs with external stakeholders to achieve broader cybersecurity situational awareness</t>
  </si>
  <si>
    <t>07b4ac02-1e03-42fd-b409-4a215fc40826</t>
  </si>
  <si>
    <t>Analysis</t>
  </si>
  <si>
    <t>RS.AN-1</t>
  </si>
  <si>
    <t>549aebb4-5daa-44d7-ab47-f639a82bf8e3</t>
  </si>
  <si>
    <t>Notifications from detection systems are investigated</t>
  </si>
  <si>
    <t>1b2bb6f5-9d62-4145-b930-0e3eb19108aa</t>
  </si>
  <si>
    <t>RS.AN-2</t>
  </si>
  <si>
    <t>425c2af6-8ef0-4862-809e-8a849b8a853d</t>
  </si>
  <si>
    <t>The impact of the incident is understood</t>
  </si>
  <si>
    <t>6168579a-0085-44c8-be31-871a7a960838</t>
  </si>
  <si>
    <t>RS.AN-3</t>
  </si>
  <si>
    <t>5d8abec6-5f19-4dd2-8412-4107bb8c5750</t>
  </si>
  <si>
    <t>Forensics are performed</t>
  </si>
  <si>
    <t>34de67c4-1799-4802-8627-80dd20316a76</t>
  </si>
  <si>
    <t>RS.AN-4</t>
  </si>
  <si>
    <t>06c4bdd2-8c63-427e-8e8f-2a124685db70</t>
  </si>
  <si>
    <t>Incidents are categorized consistent with response plans</t>
  </si>
  <si>
    <t>5e8a99be-db4f-4b1d-885d-81403f310f51</t>
  </si>
  <si>
    <t>RS.AN-5</t>
  </si>
  <si>
    <t>d3a0bd9d-e2a1-4100-8741-7357d5f265fc</t>
  </si>
  <si>
    <t>Processes are established to receive, analyze and respond to vulnerabilities disclosed to the organization from internal and external sources (e.g. internal testing, security bulletins, or security researchers)</t>
  </si>
  <si>
    <t>8d3c7cd1-a3af-41c4-8c23-4de08bbcc49e</t>
  </si>
  <si>
    <t>Mitigation</t>
  </si>
  <si>
    <t>RS.MI-1</t>
  </si>
  <si>
    <t>3cb8246f-07a8-4d11-a4e9-cda381527799</t>
  </si>
  <si>
    <t>Incidents are contained</t>
  </si>
  <si>
    <t>f29de41c-ec22-43e2-bcca-53e1bc47fded</t>
  </si>
  <si>
    <t>RS.MI-2</t>
  </si>
  <si>
    <t>b2ddfd2a-6bb8-4532-86bd-6287c17035f8</t>
  </si>
  <si>
    <t>Incidents are mitigated</t>
  </si>
  <si>
    <t>4627bfed-6947-4657-8c4a-c26111168def</t>
  </si>
  <si>
    <t>RS.MI-3</t>
  </si>
  <si>
    <t>938fe867-6f70-4190-bbbe-9418c6ce3c0f</t>
  </si>
  <si>
    <t>Newly identified vulnerabilities are mitigated or documented as accepted risks</t>
  </si>
  <si>
    <t>7adeb5c1-1bdd-4ac5-b66a-ad057ca50459</t>
  </si>
  <si>
    <t>Improvements</t>
  </si>
  <si>
    <t>RS.IM-1</t>
  </si>
  <si>
    <t>a5024684-d0e9-42a3-9472-e15e6fb92e76</t>
  </si>
  <si>
    <t>Response plans incorporate lessons learned</t>
  </si>
  <si>
    <t>876c487a-a915-4796-9c29-c957f52d20b4</t>
  </si>
  <si>
    <t>RS.IM-2</t>
  </si>
  <si>
    <t>2d190820-a1c5-48cf-b773-94e2afb0a446</t>
  </si>
  <si>
    <t>Response strategies are updated</t>
  </si>
  <si>
    <t>a6090ade-1009-4a58-9d3d-30d5f8f754bd</t>
  </si>
  <si>
    <t>Recovery Planning</t>
  </si>
  <si>
    <t>RC.RP-1</t>
  </si>
  <si>
    <t>5b234c60-d434-4d10-9acc-5dffe7447c96</t>
  </si>
  <si>
    <t>Recovery plan is executed during or after a cybersecurity incident</t>
  </si>
  <si>
    <t>66be83e4-2ec2-45ed-974a-5a30bb90b32c</t>
  </si>
  <si>
    <t>RC.IM-1</t>
  </si>
  <si>
    <t>80222e78-de56-4402-b6b4-4bce4128b001</t>
  </si>
  <si>
    <t>Recovery plans incorporate lessons learned</t>
  </si>
  <si>
    <t>d9293695-0397-44b4-b1a8-c74cb66c6705</t>
  </si>
  <si>
    <t>RC.IM-2</t>
  </si>
  <si>
    <t>daf25fb9-025d-4a35-8b94-42ac17c9ea59</t>
  </si>
  <si>
    <t>Recovery strategies are updated</t>
  </si>
  <si>
    <t>6fdf74bd-773c-4b3f-8d1e-50d7e154a673</t>
  </si>
  <si>
    <t>RC.CO-1</t>
  </si>
  <si>
    <t>e8a54408-13b0-408c-afe8-f16483c42477</t>
  </si>
  <si>
    <t>Public relations are managed</t>
  </si>
  <si>
    <t>078e221d-1037-4b24-b9ec-10ad41ed02ae</t>
  </si>
  <si>
    <t>RC.CO-2</t>
  </si>
  <si>
    <t>aafe9025-fc24-44b7-9333-440e047cba49</t>
  </si>
  <si>
    <t>Reputation is repaired after an incident</t>
  </si>
  <si>
    <t>72e67e3a-28f9-4016-9d35-feb5fa325d0a</t>
  </si>
  <si>
    <t>RC.CO-3</t>
  </si>
  <si>
    <t>2f8fc4cf-b1cf-427d-bb07-519f4db5209f</t>
  </si>
  <si>
    <t>Recovery activities are communicated to internal and external stakeholders as well as executive and management teams</t>
  </si>
  <si>
    <t>d70d37ce-6992-4843-afd8-b1c4430c91e7</t>
  </si>
  <si>
    <t>Subcategory
*Yellow are Key Controls*</t>
  </si>
  <si>
    <t>Covered?</t>
  </si>
  <si>
    <t xml:space="preserve">Assessment Notes
</t>
  </si>
  <si>
    <t>ORIGINAL 
Option 1 Category Scoring</t>
  </si>
  <si>
    <t xml:space="preserve">1. This workbook is used to assess the organization's cyber security program maturity against NIST CSF. The assessment results in a maturity score between 1 to 5 (shown below), - the higher score represents a more mature cyber security program. </t>
  </si>
  <si>
    <r>
      <t>3. Column E - Assessment notes: add detailed assessment notes in this column,  and use quarter point (</t>
    </r>
    <r>
      <rPr>
        <sz val="11"/>
        <color rgb="FFFF0000"/>
        <rFont val="Calibri"/>
        <family val="2"/>
        <scheme val="minor"/>
      </rPr>
      <t>+0.25</t>
    </r>
    <r>
      <rPr>
        <sz val="11"/>
        <color theme="1"/>
        <rFont val="Calibri"/>
        <family val="2"/>
        <scheme val="minor"/>
      </rPr>
      <t xml:space="preserve"> or </t>
    </r>
    <r>
      <rPr>
        <sz val="11"/>
        <color rgb="FFFF0000"/>
        <rFont val="Calibri"/>
        <family val="2"/>
        <scheme val="minor"/>
      </rPr>
      <t>-0.25</t>
    </r>
    <r>
      <rPr>
        <sz val="11"/>
        <rFont val="Calibri"/>
        <family val="2"/>
        <scheme val="minor"/>
      </rPr>
      <t>) t</t>
    </r>
    <r>
      <rPr>
        <sz val="11"/>
        <color theme="1"/>
        <rFont val="Calibri"/>
        <family val="2"/>
        <scheme val="minor"/>
      </rPr>
      <t xml:space="preserve">o add or deduct the points for an assessment area that the client demostrates a strenghthen or a challenge. Below is an example of well documented Assessment Notes from a previous assessment. </t>
    </r>
  </si>
  <si>
    <t>[Company] ONLY Projects
Subcategory</t>
  </si>
  <si>
    <t>[Company] ONLY Projects
Category Scoring</t>
  </si>
  <si>
    <r>
      <rPr>
        <b/>
        <sz val="11"/>
        <color theme="1"/>
        <rFont val="Calibri"/>
        <family val="2"/>
        <scheme val="minor"/>
      </rPr>
      <t xml:space="preserve">Note: </t>
    </r>
    <r>
      <rPr>
        <sz val="11"/>
        <color theme="1"/>
        <rFont val="Calibri"/>
        <family val="2"/>
        <scheme val="minor"/>
      </rPr>
      <t xml:space="preserve">
1. This tab generates security maturity score dashboard </t>
    </r>
    <r>
      <rPr>
        <b/>
        <sz val="11"/>
        <color theme="1"/>
        <rFont val="Calibri"/>
        <family val="2"/>
        <scheme val="minor"/>
      </rPr>
      <t>with gradient</t>
    </r>
    <r>
      <rPr>
        <sz val="11"/>
        <color theme="1"/>
        <rFont val="Calibri"/>
        <family val="2"/>
        <scheme val="minor"/>
      </rPr>
      <t xml:space="preserve">
2. NIST CSF subcategory scores and color are updated automatically from the maturity scores in tab "Scoring", except for the aggregated scores for each NIST control domains - Identify, Protect, Detect, Respond, and Recover (</t>
    </r>
    <r>
      <rPr>
        <b/>
        <sz val="11"/>
        <color theme="1"/>
        <rFont val="Calibri"/>
        <family val="2"/>
        <scheme val="minor"/>
      </rPr>
      <t>highlighted in red</t>
    </r>
    <r>
      <rPr>
        <sz val="11"/>
        <color theme="1"/>
        <rFont val="Calibri"/>
        <family val="2"/>
        <scheme val="minor"/>
      </rPr>
      <t xml:space="preserve">). The scores are shown at the bottome of the dashboard
3. Replace the Logo with the compnay logo.
</t>
    </r>
  </si>
  <si>
    <r>
      <rPr>
        <b/>
        <sz val="11"/>
        <color theme="1"/>
        <rFont val="Calibri"/>
        <family val="2"/>
        <scheme val="minor"/>
      </rPr>
      <t xml:space="preserve">Note: </t>
    </r>
    <r>
      <rPr>
        <sz val="11"/>
        <color theme="1"/>
        <rFont val="Calibri"/>
        <family val="2"/>
        <scheme val="minor"/>
      </rPr>
      <t xml:space="preserve">
1. This tab generates security maturity score dashboard </t>
    </r>
    <r>
      <rPr>
        <b/>
        <sz val="11"/>
        <color theme="1"/>
        <rFont val="Calibri"/>
        <family val="2"/>
        <scheme val="minor"/>
      </rPr>
      <t>with gradient</t>
    </r>
    <r>
      <rPr>
        <sz val="11"/>
        <color theme="1"/>
        <rFont val="Calibri"/>
        <family val="2"/>
        <scheme val="minor"/>
      </rPr>
      <t xml:space="preserve">
2. NIST CSF subcategory scores and color are updated automatically from the maturity scores in tab "Scoring", except for the aggregated scores for each NIST control domains - Identify, Protect, Detect, Respond, and Recover (</t>
    </r>
    <r>
      <rPr>
        <b/>
        <sz val="11"/>
        <color theme="1"/>
        <rFont val="Calibri"/>
        <family val="2"/>
        <scheme val="minor"/>
      </rPr>
      <t>highlighted in red</t>
    </r>
    <r>
      <rPr>
        <sz val="11"/>
        <color theme="1"/>
        <rFont val="Calibri"/>
        <family val="2"/>
        <scheme val="minor"/>
      </rPr>
      <t xml:space="preserve">). The scores are shown at the bottome of the dashboard
3. Replace the Logo with the client compnay logo.
</t>
    </r>
  </si>
  <si>
    <t>[CLIENT] AND In-Flight or Future Projects
Subcategory</t>
  </si>
  <si>
    <t>[CLIENT] AND In-flight or Future Projects
Category Scoring</t>
  </si>
  <si>
    <t>Scoring Workbook Instructions</t>
  </si>
  <si>
    <t>5. After complete scoring, go to tab "CLIENT-CURRENT". Replace the Green box "Logo" with the company logo. Then update each NIST CSF function scores (highlighted in red) with the actual function scores located below the dashboard.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</si>
</sst>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
  </numFmts>
  <fonts count="33" x14ac:knownFonts="1">
    <font>
      <sz val="11"/>
      <color theme="1"/>
      <name val="Calibri"/>
      <family val="2"/>
      <scheme val="minor"/>
    </font>
    <font>
      <sz val="12"/>
      <color theme="1"/>
      <name val="Calibri"/>
      <family val="2"/>
      <scheme val="minor"/>
    </font>
    <font>
      <sz val="12"/>
      <color theme="1"/>
      <name val="Calibri"/>
      <family val="2"/>
      <scheme val="minor"/>
    </font>
    <font>
      <b/>
      <sz val="10"/>
      <color rgb="FFFFFFFF"/>
      <name val="Calibri"/>
      <family val="2"/>
      <scheme val="minor"/>
    </font>
    <font>
      <b/>
      <sz val="8"/>
      <color theme="0"/>
      <name val="Calibri"/>
      <family val="2"/>
      <scheme val="minor"/>
    </font>
    <font>
      <sz val="8"/>
      <color theme="0"/>
      <name val="Calibri"/>
      <family val="2"/>
      <scheme val="minor"/>
    </font>
    <font>
      <b/>
      <sz val="10"/>
      <color theme="1"/>
      <name val="Calibri"/>
      <family val="2"/>
      <scheme val="minor"/>
    </font>
    <font>
      <sz val="10"/>
      <color theme="1"/>
      <name val="Calibri"/>
      <family val="2"/>
      <scheme val="minor"/>
    </font>
    <font>
      <b/>
      <sz val="10"/>
      <color rgb="FF000000"/>
      <name val="Calibri"/>
      <family val="2"/>
      <scheme val="minor"/>
    </font>
    <font>
      <sz val="10"/>
      <color rgb="FF000000"/>
      <name val="Calibri"/>
      <family val="2"/>
      <scheme val="minor"/>
    </font>
    <font>
      <sz val="10"/>
      <color rgb="FF212121"/>
      <name val="Calibri"/>
      <family val="2"/>
      <scheme val="minor"/>
    </font>
    <font>
      <sz val="12"/>
      <color theme="1"/>
      <name val="Times New Roman"/>
      <family val="1"/>
    </font>
    <font>
      <b/>
      <sz val="18"/>
      <color theme="1"/>
      <name val="Calibri"/>
      <family val="2"/>
      <scheme val="minor"/>
    </font>
    <font>
      <b/>
      <sz val="16"/>
      <color theme="1"/>
      <name val="Calibri"/>
      <family val="2"/>
      <scheme val="minor"/>
    </font>
    <font>
      <sz val="14"/>
      <color rgb="FF000000"/>
      <name val="Times New Roman"/>
      <family val="1"/>
    </font>
    <font>
      <b/>
      <sz val="11"/>
      <color theme="1"/>
      <name val="Calibri"/>
      <family val="2"/>
      <scheme val="minor"/>
    </font>
    <font>
      <b/>
      <sz val="12"/>
      <color theme="0"/>
      <name val="Calibri"/>
      <family val="2"/>
      <scheme val="minor"/>
    </font>
    <font>
      <b/>
      <sz val="12"/>
      <color theme="1"/>
      <name val="Calibri"/>
      <family val="2"/>
      <scheme val="minor"/>
    </font>
    <font>
      <b/>
      <sz val="15"/>
      <color theme="3"/>
      <name val="Calibri"/>
      <family val="2"/>
      <scheme val="minor"/>
    </font>
    <font>
      <b/>
      <sz val="20"/>
      <color theme="3"/>
      <name val="Calibri"/>
      <family val="2"/>
      <scheme val="minor"/>
    </font>
    <font>
      <b/>
      <sz val="18"/>
      <color rgb="FFFF0000"/>
      <name val="Calibri"/>
      <family val="2"/>
      <scheme val="minor"/>
    </font>
    <font>
      <b/>
      <sz val="18"/>
      <name val="Calibri"/>
      <family val="2"/>
      <scheme val="minor"/>
    </font>
    <font>
      <b/>
      <sz val="36"/>
      <color theme="1" tint="0.249977111117893"/>
      <name val="Calibri"/>
      <family val="2"/>
      <scheme val="minor"/>
    </font>
    <font>
      <sz val="11"/>
      <color rgb="FFFF0000"/>
      <name val="Calibri"/>
      <family val="2"/>
      <scheme val="minor"/>
    </font>
    <font>
      <u/>
      <sz val="11"/>
      <color theme="10"/>
      <name val="Calibri"/>
      <family val="2"/>
      <scheme val="minor"/>
    </font>
    <font>
      <sz val="11"/>
      <name val="Calibri"/>
      <family val="2"/>
      <scheme val="minor"/>
    </font>
    <font>
      <b/>
      <sz val="24"/>
      <color theme="1"/>
      <name val="Calibri"/>
      <family val="2"/>
      <scheme val="minor"/>
    </font>
    <font>
      <b/>
      <sz val="10"/>
      <color rgb="FF000000"/>
      <name val="Calibri"/>
      <family val="2"/>
    </font>
    <font>
      <sz val="10"/>
      <color rgb="FF000000"/>
      <name val="Calibri"/>
      <family val="2"/>
    </font>
    <font>
      <b/>
      <sz val="12"/>
      <color rgb="FFFFFFFF"/>
      <name val="Calibri"/>
      <family val="2"/>
      <scheme val="minor"/>
    </font>
    <font>
      <sz val="11"/>
      <color indexed="8"/>
      <name val="Calibri"/>
      <family val="2"/>
      <scheme val="minor"/>
    </font>
    <font>
      <b/>
      <sz val="11"/>
      <name val="Calibri"/>
      <family val="2"/>
    </font>
    <font>
      <b/>
      <sz val="12"/>
      <name val="Arial"/>
      <family val="2"/>
    </font>
  </fonts>
  <fills count="13">
    <fill>
      <patternFill patternType="none"/>
    </fill>
    <fill>
      <patternFill patternType="gray125"/>
    </fill>
    <fill>
      <patternFill patternType="solid">
        <fgColor rgb="FF002060"/>
        <bgColor indexed="64"/>
      </patternFill>
    </fill>
    <fill>
      <patternFill patternType="solid">
        <fgColor theme="5" tint="-0.499984740745262"/>
        <bgColor indexed="64"/>
      </patternFill>
    </fill>
    <fill>
      <patternFill patternType="solid">
        <fgColor rgb="FF0070C0"/>
        <bgColor indexed="64"/>
      </patternFill>
    </fill>
    <fill>
      <patternFill patternType="solid">
        <fgColor rgb="FFFFFF00"/>
        <bgColor indexed="64"/>
      </patternFill>
    </fill>
    <fill>
      <patternFill patternType="solid">
        <fgColor rgb="FF7030A0"/>
        <bgColor indexed="64"/>
      </patternFill>
    </fill>
    <fill>
      <patternFill patternType="solid">
        <fgColor rgb="FFFF0000"/>
        <bgColor indexed="64"/>
      </patternFill>
    </fill>
    <fill>
      <patternFill patternType="solid">
        <fgColor rgb="FF00B050"/>
        <bgColor indexed="64"/>
      </patternFill>
    </fill>
    <fill>
      <patternFill patternType="solid">
        <fgColor theme="0"/>
        <bgColor indexed="64"/>
      </patternFill>
    </fill>
    <fill>
      <patternFill patternType="solid">
        <fgColor theme="9" tint="-0.249977111117893"/>
        <bgColor indexed="64"/>
      </patternFill>
    </fill>
    <fill>
      <patternFill patternType="solid">
        <fgColor rgb="FFC00000"/>
        <bgColor indexed="64"/>
      </patternFill>
    </fill>
    <fill>
      <patternFill patternType="solid">
        <fgColor rgb="FFFFC000"/>
        <bgColor indexed="64"/>
      </patternFill>
    </fill>
  </fills>
  <borders count="40">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top/>
      <bottom style="thick">
        <color theme="4"/>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theme="0"/>
      </right>
      <top style="thin">
        <color theme="0"/>
      </top>
      <bottom style="thin">
        <color theme="0"/>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ck">
        <color theme="4"/>
      </bottom>
      <diagonal/>
    </border>
    <border>
      <left/>
      <right style="medium">
        <color indexed="64"/>
      </right>
      <top/>
      <bottom style="thick">
        <color theme="4"/>
      </bottom>
      <diagonal/>
    </border>
    <border>
      <left style="medium">
        <color indexed="64"/>
      </left>
      <right style="thin">
        <color theme="0"/>
      </right>
      <top style="medium">
        <color indexed="64"/>
      </top>
      <bottom style="medium">
        <color indexed="64"/>
      </bottom>
      <diagonal/>
    </border>
    <border>
      <left style="thin">
        <color theme="0"/>
      </left>
      <right style="medium">
        <color indexed="64"/>
      </right>
      <top style="medium">
        <color indexed="64"/>
      </top>
      <bottom style="medium">
        <color indexed="64"/>
      </bottom>
      <diagonal/>
    </border>
    <border>
      <left style="thin">
        <color theme="0"/>
      </left>
      <right/>
      <top style="medium">
        <color indexed="64"/>
      </top>
      <bottom style="thin">
        <color theme="0"/>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s>
  <cellStyleXfs count="4">
    <xf numFmtId="0" fontId="0" fillId="0" borderId="0"/>
    <xf numFmtId="0" fontId="18" fillId="0" borderId="18" applyNumberFormat="0" applyFill="0" applyAlignment="0" applyProtection="0"/>
    <xf numFmtId="0" fontId="24" fillId="0" borderId="0" applyNumberFormat="0" applyFill="0" applyBorder="0" applyAlignment="0" applyProtection="0"/>
    <xf numFmtId="0" fontId="30" fillId="0" borderId="0"/>
  </cellStyleXfs>
  <cellXfs count="130">
    <xf numFmtId="0" fontId="0" fillId="0" borderId="0" xfId="0"/>
    <xf numFmtId="0" fontId="11" fillId="0" borderId="0" xfId="0" applyFont="1" applyAlignment="1">
      <alignment vertical="center"/>
    </xf>
    <xf numFmtId="0" fontId="11" fillId="0" borderId="0" xfId="0" applyFont="1" applyAlignment="1">
      <alignment horizontal="right" vertical="center"/>
    </xf>
    <xf numFmtId="0" fontId="0" fillId="9" borderId="7" xfId="0" applyFill="1" applyBorder="1"/>
    <xf numFmtId="0" fontId="0" fillId="9" borderId="3" xfId="0" applyFill="1" applyBorder="1"/>
    <xf numFmtId="0" fontId="0" fillId="9" borderId="4" xfId="0" applyFill="1" applyBorder="1"/>
    <xf numFmtId="0" fontId="0" fillId="9" borderId="12" xfId="0" applyFill="1" applyBorder="1"/>
    <xf numFmtId="0" fontId="0" fillId="9" borderId="0" xfId="0" applyFill="1"/>
    <xf numFmtId="0" fontId="0" fillId="9" borderId="5" xfId="0" applyFill="1" applyBorder="1"/>
    <xf numFmtId="164" fontId="13" fillId="9" borderId="0" xfId="0" applyNumberFormat="1" applyFont="1" applyFill="1" applyAlignment="1">
      <alignment horizontal="center" vertical="top"/>
    </xf>
    <xf numFmtId="0" fontId="0" fillId="9" borderId="8" xfId="0" applyFill="1" applyBorder="1"/>
    <xf numFmtId="0" fontId="0" fillId="9" borderId="6" xfId="0" applyFill="1" applyBorder="1"/>
    <xf numFmtId="0" fontId="0" fillId="9" borderId="2" xfId="0" applyFill="1" applyBorder="1"/>
    <xf numFmtId="164" fontId="0" fillId="0" borderId="0" xfId="0" applyNumberFormat="1"/>
    <xf numFmtId="164" fontId="0" fillId="9" borderId="3" xfId="0" applyNumberFormat="1" applyFill="1" applyBorder="1"/>
    <xf numFmtId="164" fontId="0" fillId="9" borderId="0" xfId="0" applyNumberFormat="1" applyFill="1"/>
    <xf numFmtId="164" fontId="0" fillId="9" borderId="6" xfId="0" applyNumberFormat="1" applyFill="1" applyBorder="1"/>
    <xf numFmtId="164" fontId="14" fillId="0" borderId="0" xfId="0" applyNumberFormat="1" applyFont="1"/>
    <xf numFmtId="164" fontId="15" fillId="0" borderId="8" xfId="0" applyNumberFormat="1" applyFont="1" applyBorder="1" applyAlignment="1">
      <alignment horizontal="right"/>
    </xf>
    <xf numFmtId="164" fontId="15" fillId="0" borderId="15" xfId="0" applyNumberFormat="1" applyFont="1" applyBorder="1" applyAlignment="1">
      <alignment horizontal="right"/>
    </xf>
    <xf numFmtId="164" fontId="16" fillId="7" borderId="15" xfId="0" applyNumberFormat="1" applyFont="1" applyFill="1" applyBorder="1" applyAlignment="1">
      <alignment horizontal="center" vertical="center"/>
    </xf>
    <xf numFmtId="0" fontId="16" fillId="8" borderId="13" xfId="0" applyFont="1" applyFill="1" applyBorder="1" applyAlignment="1">
      <alignment horizontal="center" vertical="center"/>
    </xf>
    <xf numFmtId="164" fontId="17" fillId="0" borderId="1" xfId="0" applyNumberFormat="1" applyFont="1" applyBorder="1" applyAlignment="1">
      <alignment horizontal="center" vertical="center"/>
    </xf>
    <xf numFmtId="164" fontId="17" fillId="0" borderId="2" xfId="0" applyNumberFormat="1" applyFont="1" applyBorder="1" applyAlignment="1">
      <alignment horizontal="center" vertical="center"/>
    </xf>
    <xf numFmtId="164" fontId="19" fillId="0" borderId="18" xfId="1" applyNumberFormat="1" applyFont="1" applyAlignment="1">
      <alignment horizontal="center" vertical="center"/>
    </xf>
    <xf numFmtId="0" fontId="0" fillId="9" borderId="12" xfId="0" applyFill="1" applyBorder="1" applyAlignment="1">
      <alignment horizontal="left" vertical="top" wrapText="1"/>
    </xf>
    <xf numFmtId="0" fontId="0" fillId="9" borderId="0" xfId="0" applyFill="1" applyAlignment="1">
      <alignment horizontal="left" vertical="top" wrapText="1"/>
    </xf>
    <xf numFmtId="0" fontId="0" fillId="9" borderId="5" xfId="0" applyFill="1" applyBorder="1" applyAlignment="1">
      <alignment horizontal="left" vertical="top" wrapText="1"/>
    </xf>
    <xf numFmtId="0" fontId="20" fillId="9" borderId="0" xfId="0" applyFont="1" applyFill="1" applyAlignment="1">
      <alignment vertical="center"/>
    </xf>
    <xf numFmtId="0" fontId="21" fillId="9" borderId="0" xfId="0" applyFont="1" applyFill="1" applyAlignment="1">
      <alignment vertical="center"/>
    </xf>
    <xf numFmtId="0" fontId="0" fillId="9" borderId="12" xfId="0" applyFill="1" applyBorder="1" applyAlignment="1">
      <alignment vertical="top" wrapText="1"/>
    </xf>
    <xf numFmtId="0" fontId="0" fillId="9" borderId="0" xfId="0" applyFill="1" applyAlignment="1">
      <alignment vertical="top" wrapText="1"/>
    </xf>
    <xf numFmtId="0" fontId="0" fillId="9" borderId="5" xfId="0" applyFill="1" applyBorder="1" applyAlignment="1">
      <alignment vertical="top" wrapText="1"/>
    </xf>
    <xf numFmtId="0" fontId="24" fillId="9" borderId="0" xfId="2" applyFill="1" applyBorder="1"/>
    <xf numFmtId="0" fontId="19" fillId="0" borderId="18" xfId="1" applyFont="1" applyAlignment="1">
      <alignment horizontal="right" vertical="center" wrapText="1"/>
    </xf>
    <xf numFmtId="0" fontId="9" fillId="0" borderId="19" xfId="0" applyFont="1" applyBorder="1" applyAlignment="1">
      <alignment vertical="center" wrapText="1"/>
    </xf>
    <xf numFmtId="0" fontId="6" fillId="0" borderId="19" xfId="0" applyFont="1" applyBorder="1" applyAlignment="1">
      <alignment horizontal="center" vertical="center" wrapText="1"/>
    </xf>
    <xf numFmtId="0" fontId="7" fillId="0" borderId="19" xfId="0" applyFont="1" applyBorder="1" applyAlignment="1">
      <alignment vertical="top" wrapText="1"/>
    </xf>
    <xf numFmtId="0" fontId="8" fillId="0" borderId="19" xfId="0" applyFont="1" applyBorder="1" applyAlignment="1">
      <alignment vertical="center" wrapText="1"/>
    </xf>
    <xf numFmtId="0" fontId="7" fillId="0" borderId="19" xfId="0" applyFont="1" applyBorder="1" applyAlignment="1">
      <alignment vertical="center" wrapText="1"/>
    </xf>
    <xf numFmtId="0" fontId="7" fillId="0" borderId="19" xfId="0" quotePrefix="1" applyFont="1" applyBorder="1" applyAlignment="1">
      <alignment vertical="center" wrapText="1"/>
    </xf>
    <xf numFmtId="0" fontId="8" fillId="0" borderId="19" xfId="0" applyFont="1" applyBorder="1" applyAlignment="1">
      <alignment horizontal="center" vertical="center" wrapText="1"/>
    </xf>
    <xf numFmtId="0" fontId="9" fillId="0" borderId="19" xfId="0" quotePrefix="1" applyFont="1" applyBorder="1" applyAlignment="1">
      <alignment vertical="center" wrapText="1"/>
    </xf>
    <xf numFmtId="0" fontId="7" fillId="0" borderId="19" xfId="0" applyFont="1" applyBorder="1" applyAlignment="1">
      <alignment horizontal="left" vertical="center" wrapText="1"/>
    </xf>
    <xf numFmtId="0" fontId="27" fillId="0" borderId="21" xfId="0" applyFont="1" applyBorder="1" applyAlignment="1">
      <alignment vertical="center" wrapText="1"/>
    </xf>
    <xf numFmtId="0" fontId="7" fillId="0" borderId="21" xfId="0" applyFont="1" applyBorder="1" applyAlignment="1">
      <alignment vertical="top" wrapText="1"/>
    </xf>
    <xf numFmtId="0" fontId="3" fillId="2" borderId="20" xfId="0" applyFont="1" applyFill="1" applyBorder="1" applyAlignment="1">
      <alignment horizontal="center" vertical="center" wrapText="1"/>
    </xf>
    <xf numFmtId="49" fontId="16" fillId="10" borderId="20" xfId="0" applyNumberFormat="1" applyFont="1" applyFill="1" applyBorder="1" applyAlignment="1">
      <alignment horizontal="center" vertical="center" wrapText="1"/>
    </xf>
    <xf numFmtId="49" fontId="4" fillId="3" borderId="20" xfId="0" applyNumberFormat="1" applyFont="1" applyFill="1" applyBorder="1" applyAlignment="1">
      <alignment horizontal="center" vertical="center" wrapText="1"/>
    </xf>
    <xf numFmtId="0" fontId="0" fillId="0" borderId="20" xfId="0" applyBorder="1"/>
    <xf numFmtId="0" fontId="28" fillId="0" borderId="21" xfId="0" quotePrefix="1" applyFont="1" applyBorder="1" applyAlignment="1">
      <alignment vertical="top" wrapText="1"/>
    </xf>
    <xf numFmtId="0" fontId="28" fillId="0" borderId="21" xfId="0" applyFont="1" applyBorder="1" applyAlignment="1">
      <alignment vertical="center" wrapText="1"/>
    </xf>
    <xf numFmtId="0" fontId="0" fillId="9" borderId="0" xfId="0" applyFill="1" applyAlignment="1">
      <alignment horizontal="center"/>
    </xf>
    <xf numFmtId="164" fontId="2" fillId="9" borderId="0" xfId="0" applyNumberFormat="1" applyFont="1" applyFill="1" applyAlignment="1">
      <alignment horizontal="center" vertical="center"/>
    </xf>
    <xf numFmtId="49" fontId="16" fillId="11" borderId="27" xfId="0" applyNumberFormat="1" applyFont="1" applyFill="1" applyBorder="1" applyAlignment="1">
      <alignment horizontal="center" vertical="center" wrapText="1"/>
    </xf>
    <xf numFmtId="0" fontId="6" fillId="0" borderId="30" xfId="0" applyFont="1" applyBorder="1" applyAlignment="1">
      <alignment horizontal="center" vertical="center" wrapText="1"/>
    </xf>
    <xf numFmtId="0" fontId="6" fillId="0" borderId="32" xfId="0" applyFont="1" applyBorder="1" applyAlignment="1">
      <alignment horizontal="center" vertical="center" wrapText="1"/>
    </xf>
    <xf numFmtId="164" fontId="6" fillId="0" borderId="31" xfId="0" applyNumberFormat="1" applyFont="1" applyBorder="1" applyAlignment="1">
      <alignment horizontal="center" vertical="center" wrapText="1"/>
    </xf>
    <xf numFmtId="164" fontId="19" fillId="0" borderId="33" xfId="1" applyNumberFormat="1" applyFont="1" applyBorder="1" applyAlignment="1">
      <alignment horizontal="center" vertical="center"/>
    </xf>
    <xf numFmtId="164" fontId="19" fillId="0" borderId="34" xfId="1" applyNumberFormat="1" applyFont="1" applyBorder="1" applyAlignment="1">
      <alignment horizontal="center" vertical="center"/>
    </xf>
    <xf numFmtId="0" fontId="0" fillId="0" borderId="12" xfId="0" applyBorder="1" applyAlignment="1">
      <alignment horizontal="center"/>
    </xf>
    <xf numFmtId="0" fontId="0" fillId="0" borderId="0" xfId="0" applyAlignment="1">
      <alignment horizontal="center"/>
    </xf>
    <xf numFmtId="164" fontId="0" fillId="0" borderId="5" xfId="0" applyNumberFormat="1" applyBorder="1"/>
    <xf numFmtId="164" fontId="17" fillId="12" borderId="27" xfId="0" applyNumberFormat="1" applyFont="1" applyFill="1" applyBorder="1" applyAlignment="1">
      <alignment horizontal="center" vertical="center" wrapText="1"/>
    </xf>
    <xf numFmtId="49" fontId="4" fillId="3" borderId="24" xfId="0" applyNumberFormat="1" applyFont="1" applyFill="1" applyBorder="1" applyAlignment="1">
      <alignment horizontal="center" vertical="center" wrapText="1"/>
    </xf>
    <xf numFmtId="164" fontId="17" fillId="8" borderId="35" xfId="0" applyNumberFormat="1" applyFont="1" applyFill="1" applyBorder="1" applyAlignment="1">
      <alignment horizontal="center" vertical="center" wrapText="1"/>
    </xf>
    <xf numFmtId="164" fontId="17" fillId="8" borderId="36" xfId="0" applyNumberFormat="1" applyFont="1" applyFill="1" applyBorder="1" applyAlignment="1">
      <alignment horizontal="center" vertical="center" wrapText="1"/>
    </xf>
    <xf numFmtId="164" fontId="17" fillId="12" borderId="37" xfId="0" applyNumberFormat="1" applyFont="1" applyFill="1" applyBorder="1" applyAlignment="1">
      <alignment horizontal="center" vertical="center" wrapText="1"/>
    </xf>
    <xf numFmtId="164" fontId="6" fillId="0" borderId="23" xfId="0" applyNumberFormat="1" applyFont="1" applyBorder="1" applyAlignment="1">
      <alignment horizontal="center" vertical="center" wrapText="1"/>
    </xf>
    <xf numFmtId="0" fontId="7" fillId="0" borderId="25" xfId="0" applyFont="1" applyBorder="1" applyAlignment="1">
      <alignment vertical="top" wrapText="1"/>
    </xf>
    <xf numFmtId="0" fontId="7" fillId="0" borderId="26" xfId="0" applyFont="1" applyBorder="1" applyAlignment="1">
      <alignment vertical="top" wrapText="1"/>
    </xf>
    <xf numFmtId="0" fontId="7" fillId="0" borderId="26" xfId="0" applyFont="1" applyBorder="1" applyAlignment="1">
      <alignment vertical="center" wrapText="1"/>
    </xf>
    <xf numFmtId="0" fontId="9" fillId="0" borderId="26" xfId="0" applyFont="1" applyBorder="1" applyAlignment="1">
      <alignment vertical="center" wrapText="1"/>
    </xf>
    <xf numFmtId="0" fontId="7" fillId="0" borderId="26" xfId="0" applyFont="1" applyBorder="1" applyAlignment="1">
      <alignment horizontal="left" vertical="center" wrapText="1"/>
    </xf>
    <xf numFmtId="0" fontId="9" fillId="0" borderId="26" xfId="0" quotePrefix="1" applyFont="1" applyBorder="1" applyAlignment="1">
      <alignment vertical="center" wrapText="1"/>
    </xf>
    <xf numFmtId="0" fontId="7" fillId="0" borderId="26" xfId="0" quotePrefix="1" applyFont="1" applyBorder="1" applyAlignment="1">
      <alignment vertical="center" wrapText="1"/>
    </xf>
    <xf numFmtId="164" fontId="0" fillId="0" borderId="12" xfId="0" applyNumberFormat="1" applyBorder="1"/>
    <xf numFmtId="164" fontId="29" fillId="11" borderId="28" xfId="0" applyNumberFormat="1" applyFont="1" applyFill="1" applyBorder="1" applyAlignment="1">
      <alignment horizontal="center" vertical="center" wrapText="1"/>
    </xf>
    <xf numFmtId="164" fontId="29" fillId="11" borderId="29" xfId="0" applyNumberFormat="1" applyFont="1" applyFill="1" applyBorder="1" applyAlignment="1">
      <alignment horizontal="center" vertical="center" wrapText="1"/>
    </xf>
    <xf numFmtId="0" fontId="8" fillId="5" borderId="19" xfId="0" applyFont="1" applyFill="1" applyBorder="1" applyAlignment="1">
      <alignment vertical="center" wrapText="1"/>
    </xf>
    <xf numFmtId="0" fontId="31" fillId="0" borderId="0" xfId="3" applyFont="1"/>
    <xf numFmtId="0" fontId="30" fillId="0" borderId="0" xfId="3"/>
    <xf numFmtId="0" fontId="30" fillId="0" borderId="0" xfId="3" applyProtection="1">
      <protection locked="0"/>
    </xf>
    <xf numFmtId="165" fontId="30" fillId="0" borderId="0" xfId="3" applyNumberFormat="1" applyProtection="1">
      <protection locked="0"/>
    </xf>
    <xf numFmtId="0" fontId="22" fillId="9" borderId="0" xfId="0" applyFont="1" applyFill="1" applyAlignment="1">
      <alignment horizontal="center" vertical="center" wrapText="1"/>
    </xf>
    <xf numFmtId="0" fontId="0" fillId="9" borderId="12" xfId="0" applyFill="1" applyBorder="1" applyAlignment="1">
      <alignment horizontal="left" wrapText="1"/>
    </xf>
    <xf numFmtId="0" fontId="0" fillId="9" borderId="0" xfId="0" applyFill="1" applyAlignment="1">
      <alignment horizontal="left" wrapText="1"/>
    </xf>
    <xf numFmtId="0" fontId="0" fillId="9" borderId="5" xfId="0" applyFill="1" applyBorder="1" applyAlignment="1">
      <alignment horizontal="left" wrapText="1"/>
    </xf>
    <xf numFmtId="0" fontId="26" fillId="9" borderId="0" xfId="0" applyFont="1" applyFill="1" applyAlignment="1">
      <alignment horizontal="center" vertical="center"/>
    </xf>
    <xf numFmtId="0" fontId="0" fillId="9" borderId="12" xfId="0" applyFill="1" applyBorder="1" applyAlignment="1">
      <alignment horizontal="left" vertical="top" wrapText="1"/>
    </xf>
    <xf numFmtId="0" fontId="0" fillId="9" borderId="0" xfId="0" applyFill="1" applyAlignment="1">
      <alignment horizontal="left" vertical="top" wrapText="1"/>
    </xf>
    <xf numFmtId="0" fontId="0" fillId="9" borderId="5" xfId="0" applyFill="1" applyBorder="1" applyAlignment="1">
      <alignment horizontal="left" vertical="top" wrapText="1"/>
    </xf>
    <xf numFmtId="164" fontId="6" fillId="0" borderId="23" xfId="0" applyNumberFormat="1" applyFont="1" applyBorder="1" applyAlignment="1">
      <alignment horizontal="center" vertical="center" wrapText="1"/>
    </xf>
    <xf numFmtId="164" fontId="8" fillId="0" borderId="23" xfId="0" applyNumberFormat="1" applyFont="1" applyBorder="1" applyAlignment="1">
      <alignment horizontal="center" vertical="center" wrapText="1"/>
    </xf>
    <xf numFmtId="164" fontId="6" fillId="0" borderId="38" xfId="0" applyNumberFormat="1" applyFont="1" applyBorder="1" applyAlignment="1">
      <alignment horizontal="center" vertical="center" wrapText="1"/>
    </xf>
    <xf numFmtId="164" fontId="6" fillId="0" borderId="22" xfId="0" applyNumberFormat="1" applyFont="1" applyBorder="1" applyAlignment="1">
      <alignment horizontal="center" vertical="center" wrapText="1"/>
    </xf>
    <xf numFmtId="0" fontId="3" fillId="8" borderId="19" xfId="0" applyFont="1" applyFill="1" applyBorder="1" applyAlignment="1">
      <alignment horizontal="center" vertical="center" wrapText="1"/>
    </xf>
    <xf numFmtId="0" fontId="6" fillId="0" borderId="19" xfId="0" applyFont="1" applyBorder="1" applyAlignment="1">
      <alignment horizontal="center" vertical="center" wrapText="1"/>
    </xf>
    <xf numFmtId="164" fontId="8" fillId="0" borderId="31" xfId="0" applyNumberFormat="1" applyFont="1" applyBorder="1" applyAlignment="1">
      <alignment horizontal="center" vertical="center" wrapText="1"/>
    </xf>
    <xf numFmtId="0" fontId="3" fillId="7" borderId="19" xfId="0" applyFont="1" applyFill="1" applyBorder="1" applyAlignment="1">
      <alignment horizontal="center" vertical="center" wrapText="1"/>
    </xf>
    <xf numFmtId="164" fontId="6" fillId="0" borderId="31" xfId="0" applyNumberFormat="1" applyFont="1" applyBorder="1" applyAlignment="1">
      <alignment horizontal="center" vertical="center" wrapText="1"/>
    </xf>
    <xf numFmtId="0" fontId="6" fillId="5" borderId="19" xfId="0" applyFont="1" applyFill="1" applyBorder="1" applyAlignment="1">
      <alignment horizontal="center" vertical="center" wrapText="1"/>
    </xf>
    <xf numFmtId="0" fontId="3" fillId="6" borderId="19" xfId="0" applyFont="1" applyFill="1" applyBorder="1" applyAlignment="1">
      <alignment horizontal="center" vertical="center" wrapText="1"/>
    </xf>
    <xf numFmtId="0" fontId="3" fillId="4" borderId="19" xfId="0" applyFont="1" applyFill="1" applyBorder="1" applyAlignment="1">
      <alignment horizontal="center" vertical="center" wrapText="1"/>
    </xf>
    <xf numFmtId="164" fontId="6" fillId="0" borderId="39" xfId="0" applyNumberFormat="1" applyFont="1" applyBorder="1" applyAlignment="1">
      <alignment horizontal="center" vertical="center" wrapText="1"/>
    </xf>
    <xf numFmtId="164" fontId="17" fillId="0" borderId="16" xfId="0" applyNumberFormat="1" applyFont="1" applyBorder="1" applyAlignment="1">
      <alignment horizontal="center" vertical="center"/>
    </xf>
    <xf numFmtId="164" fontId="17" fillId="0" borderId="17" xfId="0" applyNumberFormat="1" applyFont="1" applyBorder="1" applyAlignment="1">
      <alignment horizontal="center" vertical="center"/>
    </xf>
    <xf numFmtId="164" fontId="13" fillId="9" borderId="9" xfId="0" applyNumberFormat="1" applyFont="1" applyFill="1" applyBorder="1" applyAlignment="1">
      <alignment horizontal="center" vertical="top"/>
    </xf>
    <xf numFmtId="164" fontId="13" fillId="9" borderId="10" xfId="0" applyNumberFormat="1" applyFont="1" applyFill="1" applyBorder="1" applyAlignment="1">
      <alignment horizontal="center" vertical="top"/>
    </xf>
    <xf numFmtId="164" fontId="13" fillId="9" borderId="11" xfId="0" applyNumberFormat="1" applyFont="1" applyFill="1" applyBorder="1" applyAlignment="1">
      <alignment horizontal="center" vertical="top"/>
    </xf>
    <xf numFmtId="164" fontId="16" fillId="4" borderId="14" xfId="0" applyNumberFormat="1" applyFont="1" applyFill="1" applyBorder="1" applyAlignment="1">
      <alignment horizontal="center" vertical="center"/>
    </xf>
    <xf numFmtId="164" fontId="16" fillId="4" borderId="13" xfId="0" applyNumberFormat="1" applyFont="1" applyFill="1" applyBorder="1" applyAlignment="1">
      <alignment horizontal="center" vertical="center"/>
    </xf>
    <xf numFmtId="164" fontId="16" fillId="6" borderId="14" xfId="0" applyNumberFormat="1" applyFont="1" applyFill="1" applyBorder="1" applyAlignment="1">
      <alignment horizontal="center" vertical="center"/>
    </xf>
    <xf numFmtId="164" fontId="16" fillId="6" borderId="13" xfId="0" applyNumberFormat="1" applyFont="1" applyFill="1" applyBorder="1" applyAlignment="1">
      <alignment horizontal="center" vertical="center"/>
    </xf>
    <xf numFmtId="164" fontId="17" fillId="5" borderId="14" xfId="0" applyNumberFormat="1" applyFont="1" applyFill="1" applyBorder="1" applyAlignment="1">
      <alignment horizontal="center" vertical="center"/>
    </xf>
    <xf numFmtId="164" fontId="17" fillId="5" borderId="13" xfId="0" applyNumberFormat="1" applyFont="1" applyFill="1" applyBorder="1" applyAlignment="1">
      <alignment horizontal="center" vertical="center"/>
    </xf>
    <xf numFmtId="0" fontId="0" fillId="9" borderId="0" xfId="0" applyFill="1" applyAlignment="1">
      <alignment horizontal="center"/>
    </xf>
    <xf numFmtId="164" fontId="12" fillId="9" borderId="7" xfId="0" applyNumberFormat="1" applyFont="1" applyFill="1" applyBorder="1" applyAlignment="1">
      <alignment horizontal="center"/>
    </xf>
    <xf numFmtId="164" fontId="12" fillId="9" borderId="3" xfId="0" applyNumberFormat="1" applyFont="1" applyFill="1" applyBorder="1" applyAlignment="1">
      <alignment horizontal="center"/>
    </xf>
    <xf numFmtId="164" fontId="12" fillId="9" borderId="4" xfId="0" applyNumberFormat="1" applyFont="1" applyFill="1" applyBorder="1" applyAlignment="1">
      <alignment horizontal="center"/>
    </xf>
    <xf numFmtId="164" fontId="12" fillId="9" borderId="8" xfId="0" applyNumberFormat="1" applyFont="1" applyFill="1" applyBorder="1" applyAlignment="1">
      <alignment horizontal="center"/>
    </xf>
    <xf numFmtId="164" fontId="12" fillId="9" borderId="6" xfId="0" applyNumberFormat="1" applyFont="1" applyFill="1" applyBorder="1" applyAlignment="1">
      <alignment horizontal="center"/>
    </xf>
    <xf numFmtId="164" fontId="12" fillId="9" borderId="2" xfId="0" applyNumberFormat="1" applyFont="1" applyFill="1" applyBorder="1" applyAlignment="1">
      <alignment horizontal="center"/>
    </xf>
    <xf numFmtId="0" fontId="0" fillId="9" borderId="7" xfId="0" applyFill="1" applyBorder="1" applyAlignment="1">
      <alignment horizontal="left" vertical="top" wrapText="1"/>
    </xf>
    <xf numFmtId="0" fontId="0" fillId="9" borderId="3" xfId="0" applyFill="1" applyBorder="1" applyAlignment="1">
      <alignment horizontal="left" vertical="top" wrapText="1"/>
    </xf>
    <xf numFmtId="0" fontId="0" fillId="9" borderId="4" xfId="0" applyFill="1" applyBorder="1" applyAlignment="1">
      <alignment horizontal="left" vertical="top" wrapText="1"/>
    </xf>
    <xf numFmtId="0" fontId="0" fillId="9" borderId="8" xfId="0" applyFill="1" applyBorder="1" applyAlignment="1">
      <alignment horizontal="left" vertical="top" wrapText="1"/>
    </xf>
    <xf numFmtId="0" fontId="0" fillId="9" borderId="6" xfId="0" applyFill="1" applyBorder="1" applyAlignment="1">
      <alignment horizontal="left" vertical="top" wrapText="1"/>
    </xf>
    <xf numFmtId="0" fontId="0" fillId="9" borderId="2" xfId="0" applyFill="1" applyBorder="1" applyAlignment="1">
      <alignment horizontal="left" vertical="top" wrapText="1"/>
    </xf>
    <xf numFmtId="164" fontId="2" fillId="9" borderId="0" xfId="0" applyNumberFormat="1" applyFont="1" applyFill="1" applyAlignment="1">
      <alignment horizontal="center" vertical="center"/>
    </xf>
  </cellXfs>
  <cellStyles count="4">
    <cellStyle name="Heading 1" xfId="1" builtinId="16"/>
    <cellStyle name="Hyperlink" xfId="2" builtinId="8"/>
    <cellStyle name="Normal" xfId="0" builtinId="0"/>
    <cellStyle name="Normal 2" xfId="3" xr:uid="{B92A65BF-2BF6-475D-9370-4361B204AA07}"/>
  </cellStyles>
  <dxfs count="135">
    <dxf>
      <fill>
        <gradientFill degree="45">
          <stop position="0">
            <color rgb="FF15A819"/>
          </stop>
          <stop position="1">
            <color rgb="FF179217"/>
          </stop>
        </gradientFill>
      </fill>
    </dxf>
    <dxf>
      <fill>
        <gradientFill degree="45">
          <stop position="0">
            <color rgb="FF10BE1B"/>
          </stop>
          <stop position="1">
            <color rgb="FF15A819"/>
          </stop>
        </gradientFill>
      </fill>
    </dxf>
    <dxf>
      <fill>
        <gradientFill>
          <stop position="0">
            <color rgb="FF04D51C"/>
          </stop>
          <stop position="1">
            <color rgb="FF10BE1B"/>
          </stop>
        </gradientFill>
      </fill>
    </dxf>
    <dxf>
      <fill>
        <gradientFill degree="45">
          <stop position="0">
            <color rgb="FF51D400"/>
          </stop>
          <stop position="1">
            <color rgb="FF04D51C"/>
          </stop>
        </gradientFill>
      </fill>
    </dxf>
    <dxf>
      <fill>
        <gradientFill type="path">
          <stop position="0">
            <color rgb="FF73D300"/>
          </stop>
          <stop position="1">
            <color rgb="FF51D400"/>
          </stop>
        </gradientFill>
      </fill>
    </dxf>
    <dxf>
      <fill>
        <gradientFill>
          <stop position="0">
            <color rgb="FFBACD00"/>
          </stop>
          <stop position="1">
            <color rgb="FFA5CF00"/>
          </stop>
        </gradientFill>
      </fill>
    </dxf>
    <dxf>
      <fill>
        <gradientFill degree="45">
          <stop position="0">
            <color rgb="FF8ED100"/>
          </stop>
          <stop position="1">
            <color rgb="FF73D300"/>
          </stop>
        </gradientFill>
      </fill>
    </dxf>
    <dxf>
      <fill>
        <gradientFill>
          <stop position="0">
            <color rgb="FFA5CF00"/>
          </stop>
          <stop position="1">
            <color rgb="FF8ED100"/>
          </stop>
        </gradientFill>
      </fill>
    </dxf>
    <dxf>
      <fill>
        <gradientFill>
          <stop position="0">
            <color rgb="FFC50010"/>
          </stop>
          <stop position="1">
            <color rgb="FFD7191D"/>
          </stop>
        </gradientFill>
      </fill>
    </dxf>
    <dxf>
      <fill>
        <gradientFill>
          <stop position="0">
            <color rgb="FFD7191D"/>
          </stop>
          <stop position="1">
            <color rgb="FFEA312B"/>
          </stop>
        </gradientFill>
      </fill>
    </dxf>
    <dxf>
      <fill>
        <gradientFill>
          <stop position="0">
            <color rgb="FFEA312B"/>
          </stop>
          <stop position="1">
            <color rgb="FFFD4538"/>
          </stop>
        </gradientFill>
      </fill>
    </dxf>
    <dxf>
      <fill>
        <gradientFill>
          <stop position="0">
            <color rgb="FFFD4538"/>
          </stop>
          <stop position="1">
            <color rgb="FFFF5332"/>
          </stop>
        </gradientFill>
      </fill>
    </dxf>
    <dxf>
      <fill>
        <gradientFill>
          <stop position="0">
            <color rgb="FFB20002"/>
          </stop>
          <stop position="1">
            <color rgb="FFC50010"/>
          </stop>
        </gradientFill>
      </fill>
    </dxf>
    <dxf>
      <fill>
        <gradientFill>
          <stop position="0">
            <color rgb="FFFF612C"/>
          </stop>
          <stop position="1">
            <color rgb="FFFF6E25"/>
          </stop>
        </gradientFill>
      </fill>
    </dxf>
    <dxf>
      <fill>
        <gradientFill>
          <stop position="0">
            <color rgb="FFFF6E25"/>
          </stop>
          <stop position="1">
            <color rgb="FFFF7A1E"/>
          </stop>
        </gradientFill>
      </fill>
    </dxf>
    <dxf>
      <fill>
        <gradientFill>
          <stop position="0">
            <color rgb="FFA00000"/>
          </stop>
          <stop position="1">
            <color rgb="FFB20002"/>
          </stop>
        </gradientFill>
      </fill>
    </dxf>
    <dxf>
      <fill>
        <gradientFill>
          <stop position="0">
            <color rgb="FF8E0000"/>
          </stop>
          <stop position="1">
            <color rgb="FFA00000"/>
          </stop>
        </gradientFill>
      </fill>
    </dxf>
    <dxf>
      <fill>
        <gradientFill>
          <stop position="0">
            <color rgb="FFFF920E"/>
          </stop>
          <stop position="1">
            <color rgb="FFFF9E05"/>
          </stop>
        </gradientFill>
      </fill>
    </dxf>
    <dxf>
      <fill>
        <gradientFill type="path">
          <stop position="0">
            <color rgb="FFFF9E05"/>
          </stop>
          <stop position="1">
            <color rgb="FFFFAA00"/>
          </stop>
        </gradientFill>
      </fill>
    </dxf>
    <dxf>
      <fill>
        <gradientFill type="path">
          <stop position="0">
            <color rgb="FFFFAA00"/>
          </stop>
          <stop position="1">
            <color rgb="FFFFB500"/>
          </stop>
        </gradientFill>
      </fill>
    </dxf>
    <dxf>
      <fill>
        <gradientFill>
          <stop position="0">
            <color rgb="FFFFB500"/>
          </stop>
          <stop position="1">
            <color rgb="FFFFC000"/>
          </stop>
        </gradientFill>
      </fill>
    </dxf>
    <dxf>
      <fill>
        <gradientFill degree="45">
          <stop position="0">
            <color rgb="FFFFC000"/>
          </stop>
          <stop position="1">
            <color rgb="FFF0C300"/>
          </stop>
        </gradientFill>
      </fill>
    </dxf>
    <dxf>
      <fill>
        <gradientFill type="path">
          <stop position="0">
            <color rgb="FFF0C300"/>
          </stop>
          <stop position="1">
            <color rgb="FFDFC700"/>
          </stop>
        </gradientFill>
      </fill>
    </dxf>
    <dxf>
      <fill>
        <gradientFill type="path">
          <stop position="0">
            <color rgb="FFDFC700"/>
          </stop>
          <stop position="1">
            <color rgb="FFCDCA00"/>
          </stop>
        </gradientFill>
      </fill>
    </dxf>
    <dxf>
      <fill>
        <gradientFill>
          <stop position="0">
            <color rgb="FFFF5332"/>
          </stop>
          <stop position="1">
            <color rgb="FFFF612C"/>
          </stop>
        </gradientFill>
      </fill>
    </dxf>
    <dxf>
      <fill>
        <patternFill>
          <bgColor theme="0"/>
        </patternFill>
      </fill>
    </dxf>
    <dxf>
      <fill>
        <gradientFill>
          <stop position="0">
            <color rgb="FFCDCA00"/>
          </stop>
          <stop position="1">
            <color rgb="FFBACD00"/>
          </stop>
        </gradientFill>
      </fill>
    </dxf>
    <dxf>
      <fill>
        <gradientFill>
          <stop position="0">
            <color rgb="FFFF7A1E"/>
          </stop>
          <stop position="1">
            <color rgb="FFFF8717"/>
          </stop>
        </gradientFill>
      </fill>
    </dxf>
    <dxf>
      <fill>
        <gradientFill>
          <stop position="0">
            <color rgb="FF7D0000"/>
          </stop>
          <stop position="1">
            <color rgb="FF8E0000"/>
          </stop>
        </gradientFill>
      </fill>
    </dxf>
    <dxf>
      <fill>
        <gradientFill>
          <stop position="0">
            <color rgb="FF6C0000"/>
          </stop>
          <stop position="1">
            <color rgb="FF7D0000"/>
          </stop>
        </gradientFill>
      </fill>
    </dxf>
    <dxf>
      <fill>
        <gradientFill>
          <stop position="0">
            <color rgb="FF5D0000"/>
          </stop>
          <stop position="1">
            <color rgb="FF6C0000"/>
          </stop>
        </gradientFill>
      </fill>
    </dxf>
    <dxf>
      <fill>
        <gradientFill degree="90">
          <stop position="0">
            <color rgb="FF000000"/>
          </stop>
          <stop position="1">
            <color rgb="FF5D0000"/>
          </stop>
        </gradientFill>
      </fill>
    </dxf>
    <dxf>
      <fill>
        <gradientFill>
          <stop position="0">
            <color rgb="FFFF8717"/>
          </stop>
          <stop position="1">
            <color rgb="FFFF920E"/>
          </stop>
        </gradientFill>
      </fill>
    </dxf>
    <dxf>
      <fill>
        <gradientFill degree="45">
          <stop position="0">
            <color rgb="FF15A819"/>
          </stop>
          <stop position="1">
            <color rgb="FF179217"/>
          </stop>
        </gradientFill>
      </fill>
    </dxf>
    <dxf>
      <fill>
        <gradientFill degree="45">
          <stop position="0">
            <color rgb="FF10BE1B"/>
          </stop>
          <stop position="1">
            <color rgb="FF15A819"/>
          </stop>
        </gradientFill>
      </fill>
    </dxf>
    <dxf>
      <fill>
        <gradientFill>
          <stop position="0">
            <color rgb="FF04D51C"/>
          </stop>
          <stop position="1">
            <color rgb="FF10BE1B"/>
          </stop>
        </gradientFill>
      </fill>
    </dxf>
    <dxf>
      <fill>
        <gradientFill degree="45">
          <stop position="0">
            <color rgb="FF51D400"/>
          </stop>
          <stop position="1">
            <color rgb="FF04D51C"/>
          </stop>
        </gradientFill>
      </fill>
    </dxf>
    <dxf>
      <fill>
        <gradientFill type="path">
          <stop position="0">
            <color rgb="FF73D300"/>
          </stop>
          <stop position="1">
            <color rgb="FF51D400"/>
          </stop>
        </gradientFill>
      </fill>
    </dxf>
    <dxf>
      <fill>
        <gradientFill>
          <stop position="0">
            <color rgb="FFBACD00"/>
          </stop>
          <stop position="1">
            <color rgb="FFA5CF00"/>
          </stop>
        </gradientFill>
      </fill>
    </dxf>
    <dxf>
      <fill>
        <gradientFill degree="45">
          <stop position="0">
            <color rgb="FF8ED100"/>
          </stop>
          <stop position="1">
            <color rgb="FF73D300"/>
          </stop>
        </gradientFill>
      </fill>
    </dxf>
    <dxf>
      <fill>
        <gradientFill>
          <stop position="0">
            <color rgb="FFA5CF00"/>
          </stop>
          <stop position="1">
            <color rgb="FF8ED100"/>
          </stop>
        </gradientFill>
      </fill>
    </dxf>
    <dxf>
      <fill>
        <gradientFill>
          <stop position="0">
            <color rgb="FFC50010"/>
          </stop>
          <stop position="1">
            <color rgb="FFD7191D"/>
          </stop>
        </gradientFill>
      </fill>
    </dxf>
    <dxf>
      <fill>
        <gradientFill>
          <stop position="0">
            <color rgb="FFD7191D"/>
          </stop>
          <stop position="1">
            <color rgb="FFEA312B"/>
          </stop>
        </gradientFill>
      </fill>
    </dxf>
    <dxf>
      <fill>
        <gradientFill>
          <stop position="0">
            <color rgb="FFEA312B"/>
          </stop>
          <stop position="1">
            <color rgb="FFFD4538"/>
          </stop>
        </gradientFill>
      </fill>
    </dxf>
    <dxf>
      <fill>
        <gradientFill>
          <stop position="0">
            <color rgb="FFFD4538"/>
          </stop>
          <stop position="1">
            <color rgb="FFFF5332"/>
          </stop>
        </gradientFill>
      </fill>
    </dxf>
    <dxf>
      <fill>
        <gradientFill>
          <stop position="0">
            <color rgb="FFB20002"/>
          </stop>
          <stop position="1">
            <color rgb="FFC50010"/>
          </stop>
        </gradientFill>
      </fill>
    </dxf>
    <dxf>
      <fill>
        <gradientFill>
          <stop position="0">
            <color rgb="FFFF612C"/>
          </stop>
          <stop position="1">
            <color rgb="FFFF6E25"/>
          </stop>
        </gradientFill>
      </fill>
    </dxf>
    <dxf>
      <fill>
        <gradientFill>
          <stop position="0">
            <color rgb="FFFF6E25"/>
          </stop>
          <stop position="1">
            <color rgb="FFFF7A1E"/>
          </stop>
        </gradientFill>
      </fill>
    </dxf>
    <dxf>
      <fill>
        <gradientFill>
          <stop position="0">
            <color rgb="FFA00000"/>
          </stop>
          <stop position="1">
            <color rgb="FFB20002"/>
          </stop>
        </gradientFill>
      </fill>
    </dxf>
    <dxf>
      <fill>
        <gradientFill>
          <stop position="0">
            <color rgb="FF8E0000"/>
          </stop>
          <stop position="1">
            <color rgb="FFA00000"/>
          </stop>
        </gradientFill>
      </fill>
    </dxf>
    <dxf>
      <fill>
        <gradientFill>
          <stop position="0">
            <color rgb="FFFF920E"/>
          </stop>
          <stop position="1">
            <color rgb="FFFF9E05"/>
          </stop>
        </gradientFill>
      </fill>
    </dxf>
    <dxf>
      <fill>
        <gradientFill type="path">
          <stop position="0">
            <color rgb="FFFF9E05"/>
          </stop>
          <stop position="1">
            <color rgb="FFFFAA00"/>
          </stop>
        </gradientFill>
      </fill>
    </dxf>
    <dxf>
      <fill>
        <gradientFill type="path">
          <stop position="0">
            <color rgb="FFFFAA00"/>
          </stop>
          <stop position="1">
            <color rgb="FFFFB500"/>
          </stop>
        </gradientFill>
      </fill>
    </dxf>
    <dxf>
      <fill>
        <gradientFill>
          <stop position="0">
            <color rgb="FFFFB500"/>
          </stop>
          <stop position="1">
            <color rgb="FFFFC000"/>
          </stop>
        </gradientFill>
      </fill>
    </dxf>
    <dxf>
      <fill>
        <gradientFill degree="45">
          <stop position="0">
            <color rgb="FFFFC000"/>
          </stop>
          <stop position="1">
            <color rgb="FFF0C300"/>
          </stop>
        </gradientFill>
      </fill>
    </dxf>
    <dxf>
      <fill>
        <gradientFill type="path">
          <stop position="0">
            <color rgb="FFF0C300"/>
          </stop>
          <stop position="1">
            <color rgb="FFDFC700"/>
          </stop>
        </gradientFill>
      </fill>
    </dxf>
    <dxf>
      <fill>
        <gradientFill type="path">
          <stop position="0">
            <color rgb="FFDFC700"/>
          </stop>
          <stop position="1">
            <color rgb="FFCDCA00"/>
          </stop>
        </gradientFill>
      </fill>
    </dxf>
    <dxf>
      <fill>
        <gradientFill>
          <stop position="0">
            <color rgb="FFFF5332"/>
          </stop>
          <stop position="1">
            <color rgb="FFFF612C"/>
          </stop>
        </gradientFill>
      </fill>
    </dxf>
    <dxf>
      <fill>
        <patternFill>
          <bgColor theme="0"/>
        </patternFill>
      </fill>
    </dxf>
    <dxf>
      <fill>
        <gradientFill>
          <stop position="0">
            <color rgb="FFCDCA00"/>
          </stop>
          <stop position="1">
            <color rgb="FFBACD00"/>
          </stop>
        </gradientFill>
      </fill>
    </dxf>
    <dxf>
      <fill>
        <gradientFill>
          <stop position="0">
            <color rgb="FFFF7A1E"/>
          </stop>
          <stop position="1">
            <color rgb="FFFF8717"/>
          </stop>
        </gradientFill>
      </fill>
    </dxf>
    <dxf>
      <fill>
        <gradientFill>
          <stop position="0">
            <color rgb="FF7D0000"/>
          </stop>
          <stop position="1">
            <color rgb="FF8E0000"/>
          </stop>
        </gradientFill>
      </fill>
    </dxf>
    <dxf>
      <fill>
        <gradientFill>
          <stop position="0">
            <color rgb="FF6C0000"/>
          </stop>
          <stop position="1">
            <color rgb="FF7D0000"/>
          </stop>
        </gradientFill>
      </fill>
    </dxf>
    <dxf>
      <fill>
        <gradientFill>
          <stop position="0">
            <color rgb="FF5D0000"/>
          </stop>
          <stop position="1">
            <color rgb="FF6C0000"/>
          </stop>
        </gradientFill>
      </fill>
    </dxf>
    <dxf>
      <fill>
        <gradientFill degree="90">
          <stop position="0">
            <color rgb="FF000000"/>
          </stop>
          <stop position="1">
            <color rgb="FF5D0000"/>
          </stop>
        </gradientFill>
      </fill>
    </dxf>
    <dxf>
      <fill>
        <gradientFill>
          <stop position="0">
            <color rgb="FFFF8717"/>
          </stop>
          <stop position="1">
            <color rgb="FFFF920E"/>
          </stop>
        </gradientFill>
      </fill>
    </dxf>
    <dxf>
      <fill>
        <gradientFill degree="45">
          <stop position="0">
            <color rgb="FF15A819"/>
          </stop>
          <stop position="1">
            <color rgb="FF179217"/>
          </stop>
        </gradientFill>
      </fill>
    </dxf>
    <dxf>
      <fill>
        <gradientFill degree="45">
          <stop position="0">
            <color rgb="FF10BE1B"/>
          </stop>
          <stop position="1">
            <color rgb="FF15A819"/>
          </stop>
        </gradientFill>
      </fill>
    </dxf>
    <dxf>
      <fill>
        <gradientFill>
          <stop position="0">
            <color rgb="FF04D51C"/>
          </stop>
          <stop position="1">
            <color rgb="FF10BE1B"/>
          </stop>
        </gradientFill>
      </fill>
    </dxf>
    <dxf>
      <fill>
        <gradientFill degree="45">
          <stop position="0">
            <color rgb="FF51D400"/>
          </stop>
          <stop position="1">
            <color rgb="FF04D51C"/>
          </stop>
        </gradientFill>
      </fill>
    </dxf>
    <dxf>
      <fill>
        <gradientFill type="path">
          <stop position="0">
            <color rgb="FF73D300"/>
          </stop>
          <stop position="1">
            <color rgb="FF51D400"/>
          </stop>
        </gradientFill>
      </fill>
    </dxf>
    <dxf>
      <fill>
        <gradientFill>
          <stop position="0">
            <color rgb="FFBACD00"/>
          </stop>
          <stop position="1">
            <color rgb="FFA5CF00"/>
          </stop>
        </gradientFill>
      </fill>
    </dxf>
    <dxf>
      <fill>
        <gradientFill degree="45">
          <stop position="0">
            <color rgb="FF8ED100"/>
          </stop>
          <stop position="1">
            <color rgb="FF73D300"/>
          </stop>
        </gradientFill>
      </fill>
    </dxf>
    <dxf>
      <fill>
        <gradientFill>
          <stop position="0">
            <color rgb="FFA5CF00"/>
          </stop>
          <stop position="1">
            <color rgb="FF8ED100"/>
          </stop>
        </gradientFill>
      </fill>
    </dxf>
    <dxf>
      <fill>
        <gradientFill>
          <stop position="0">
            <color rgb="FFC50010"/>
          </stop>
          <stop position="1">
            <color rgb="FFD7191D"/>
          </stop>
        </gradientFill>
      </fill>
    </dxf>
    <dxf>
      <fill>
        <gradientFill>
          <stop position="0">
            <color rgb="FFD7191D"/>
          </stop>
          <stop position="1">
            <color rgb="FFEA312B"/>
          </stop>
        </gradientFill>
      </fill>
    </dxf>
    <dxf>
      <fill>
        <gradientFill>
          <stop position="0">
            <color rgb="FFEA312B"/>
          </stop>
          <stop position="1">
            <color rgb="FFFD4538"/>
          </stop>
        </gradientFill>
      </fill>
    </dxf>
    <dxf>
      <fill>
        <gradientFill>
          <stop position="0">
            <color rgb="FFFD4538"/>
          </stop>
          <stop position="1">
            <color rgb="FFFF5332"/>
          </stop>
        </gradientFill>
      </fill>
    </dxf>
    <dxf>
      <fill>
        <gradientFill>
          <stop position="0">
            <color rgb="FFB20002"/>
          </stop>
          <stop position="1">
            <color rgb="FFC50010"/>
          </stop>
        </gradientFill>
      </fill>
    </dxf>
    <dxf>
      <fill>
        <gradientFill>
          <stop position="0">
            <color rgb="FFFF612C"/>
          </stop>
          <stop position="1">
            <color rgb="FFFF6E25"/>
          </stop>
        </gradientFill>
      </fill>
    </dxf>
    <dxf>
      <fill>
        <gradientFill>
          <stop position="0">
            <color rgb="FFFF6E25"/>
          </stop>
          <stop position="1">
            <color rgb="FFFF7A1E"/>
          </stop>
        </gradientFill>
      </fill>
    </dxf>
    <dxf>
      <fill>
        <gradientFill>
          <stop position="0">
            <color rgb="FFA00000"/>
          </stop>
          <stop position="1">
            <color rgb="FFB20002"/>
          </stop>
        </gradientFill>
      </fill>
    </dxf>
    <dxf>
      <fill>
        <gradientFill>
          <stop position="0">
            <color rgb="FF8E0000"/>
          </stop>
          <stop position="1">
            <color rgb="FFA00000"/>
          </stop>
        </gradientFill>
      </fill>
    </dxf>
    <dxf>
      <fill>
        <gradientFill>
          <stop position="0">
            <color rgb="FFFF920E"/>
          </stop>
          <stop position="1">
            <color rgb="FFFF9E05"/>
          </stop>
        </gradientFill>
      </fill>
    </dxf>
    <dxf>
      <fill>
        <gradientFill type="path">
          <stop position="0">
            <color rgb="FFFF9E05"/>
          </stop>
          <stop position="1">
            <color rgb="FFFFAA00"/>
          </stop>
        </gradientFill>
      </fill>
    </dxf>
    <dxf>
      <fill>
        <gradientFill type="path">
          <stop position="0">
            <color rgb="FFFFAA00"/>
          </stop>
          <stop position="1">
            <color rgb="FFFFB500"/>
          </stop>
        </gradientFill>
      </fill>
    </dxf>
    <dxf>
      <fill>
        <gradientFill>
          <stop position="0">
            <color rgb="FFFFB500"/>
          </stop>
          <stop position="1">
            <color rgb="FFFFC000"/>
          </stop>
        </gradientFill>
      </fill>
    </dxf>
    <dxf>
      <fill>
        <gradientFill degree="45">
          <stop position="0">
            <color rgb="FFFFC000"/>
          </stop>
          <stop position="1">
            <color rgb="FFF0C300"/>
          </stop>
        </gradientFill>
      </fill>
    </dxf>
    <dxf>
      <fill>
        <gradientFill type="path">
          <stop position="0">
            <color rgb="FFF0C300"/>
          </stop>
          <stop position="1">
            <color rgb="FFDFC700"/>
          </stop>
        </gradientFill>
      </fill>
    </dxf>
    <dxf>
      <fill>
        <gradientFill type="path">
          <stop position="0">
            <color rgb="FFDFC700"/>
          </stop>
          <stop position="1">
            <color rgb="FFCDCA00"/>
          </stop>
        </gradientFill>
      </fill>
    </dxf>
    <dxf>
      <fill>
        <gradientFill>
          <stop position="0">
            <color rgb="FFFF5332"/>
          </stop>
          <stop position="1">
            <color rgb="FFFF612C"/>
          </stop>
        </gradientFill>
      </fill>
    </dxf>
    <dxf>
      <fill>
        <patternFill>
          <bgColor theme="0"/>
        </patternFill>
      </fill>
    </dxf>
    <dxf>
      <fill>
        <gradientFill>
          <stop position="0">
            <color rgb="FFCDCA00"/>
          </stop>
          <stop position="1">
            <color rgb="FFBACD00"/>
          </stop>
        </gradientFill>
      </fill>
    </dxf>
    <dxf>
      <fill>
        <gradientFill>
          <stop position="0">
            <color rgb="FFFF7A1E"/>
          </stop>
          <stop position="1">
            <color rgb="FFFF8717"/>
          </stop>
        </gradientFill>
      </fill>
    </dxf>
    <dxf>
      <fill>
        <gradientFill>
          <stop position="0">
            <color rgb="FF7D0000"/>
          </stop>
          <stop position="1">
            <color rgb="FF8E0000"/>
          </stop>
        </gradientFill>
      </fill>
    </dxf>
    <dxf>
      <fill>
        <gradientFill>
          <stop position="0">
            <color rgb="FF6C0000"/>
          </stop>
          <stop position="1">
            <color rgb="FF7D0000"/>
          </stop>
        </gradientFill>
      </fill>
    </dxf>
    <dxf>
      <fill>
        <gradientFill>
          <stop position="0">
            <color rgb="FF5D0000"/>
          </stop>
          <stop position="1">
            <color rgb="FF6C0000"/>
          </stop>
        </gradientFill>
      </fill>
    </dxf>
    <dxf>
      <fill>
        <gradientFill degree="90">
          <stop position="0">
            <color rgb="FF000000"/>
          </stop>
          <stop position="1">
            <color rgb="FF5D0000"/>
          </stop>
        </gradientFill>
      </fill>
    </dxf>
    <dxf>
      <fill>
        <gradientFill>
          <stop position="0">
            <color rgb="FFFF8717"/>
          </stop>
          <stop position="1">
            <color rgb="FFFF920E"/>
          </stop>
        </gradientFill>
      </fill>
    </dxf>
    <dxf>
      <fill>
        <gradientFill>
          <stop position="0">
            <color rgb="FFFF0000"/>
          </stop>
          <stop position="1">
            <color rgb="FFFF0000"/>
          </stop>
        </gradientFill>
      </fill>
    </dxf>
    <dxf>
      <fill>
        <gradientFill degree="45">
          <stop position="0">
            <color rgb="FF15A819"/>
          </stop>
          <stop position="1">
            <color rgb="FF179217"/>
          </stop>
        </gradientFill>
      </fill>
    </dxf>
    <dxf>
      <fill>
        <gradientFill degree="45">
          <stop position="0">
            <color rgb="FF10BE1B"/>
          </stop>
          <stop position="1">
            <color rgb="FF15A819"/>
          </stop>
        </gradientFill>
      </fill>
    </dxf>
    <dxf>
      <fill>
        <patternFill patternType="solid">
          <fgColor auto="1"/>
          <bgColor rgb="FF1EBE1E"/>
        </patternFill>
      </fill>
    </dxf>
    <dxf>
      <fill>
        <patternFill patternType="solid">
          <fgColor auto="1"/>
          <bgColor rgb="FF07B607"/>
        </patternFill>
      </fill>
    </dxf>
    <dxf>
      <fill>
        <patternFill patternType="solid">
          <fgColor auto="1"/>
          <bgColor rgb="FF66B600"/>
        </patternFill>
      </fill>
    </dxf>
    <dxf>
      <fill>
        <patternFill patternType="solid">
          <fgColor auto="1"/>
          <bgColor rgb="FF7FB500"/>
        </patternFill>
      </fill>
    </dxf>
    <dxf>
      <fill>
        <patternFill patternType="solid">
          <fgColor auto="1"/>
          <bgColor rgb="FF47B600"/>
        </patternFill>
      </fill>
    </dxf>
    <dxf>
      <fill>
        <patternFill patternType="solid">
          <fgColor auto="1"/>
          <bgColor rgb="FFC3BC00"/>
        </patternFill>
      </fill>
    </dxf>
    <dxf>
      <fill>
        <gradientFill>
          <stop position="0">
            <color rgb="FFD7191D"/>
          </stop>
          <stop position="1">
            <color rgb="FFEA312B"/>
          </stop>
        </gradientFill>
      </fill>
    </dxf>
    <dxf>
      <fill>
        <gradientFill>
          <stop position="0">
            <color rgb="FFEA312B"/>
          </stop>
          <stop position="1">
            <color rgb="FFFD4538"/>
          </stop>
        </gradientFill>
      </fill>
    </dxf>
    <dxf>
      <fill>
        <gradientFill>
          <stop position="0">
            <color rgb="FFFD4538"/>
          </stop>
          <stop position="1">
            <color rgb="FFFF5332"/>
          </stop>
        </gradientFill>
      </fill>
    </dxf>
    <dxf>
      <fill>
        <gradientFill>
          <stop position="0">
            <color rgb="FFC50010"/>
          </stop>
          <stop position="1">
            <color rgb="FFD7191D"/>
          </stop>
        </gradientFill>
      </fill>
    </dxf>
    <dxf>
      <fill>
        <gradientFill>
          <stop position="0">
            <color rgb="FFFF612C"/>
          </stop>
          <stop position="1">
            <color rgb="FFFF6E25"/>
          </stop>
        </gradientFill>
      </fill>
    </dxf>
    <dxf>
      <fill>
        <gradientFill>
          <stop position="0">
            <color rgb="FFFF6E25"/>
          </stop>
          <stop position="1">
            <color rgb="FFFF7A1E"/>
          </stop>
        </gradientFill>
      </fill>
    </dxf>
    <dxf>
      <fill>
        <gradientFill>
          <stop position="0">
            <color rgb="FFB20002"/>
          </stop>
          <stop position="1">
            <color rgb="FFC50010"/>
          </stop>
        </gradientFill>
      </fill>
    </dxf>
    <dxf>
      <fill>
        <gradientFill>
          <stop position="0">
            <color rgb="FFA00000"/>
          </stop>
          <stop position="1">
            <color rgb="FFB20002"/>
          </stop>
        </gradientFill>
      </fill>
    </dxf>
    <dxf>
      <fill>
        <gradientFill>
          <stop position="0">
            <color rgb="FFFF920E"/>
          </stop>
          <stop position="1">
            <color rgb="FFFF9E05"/>
          </stop>
        </gradientFill>
      </fill>
    </dxf>
    <dxf>
      <fill>
        <gradientFill type="path">
          <stop position="0">
            <color rgb="FFFF9E05"/>
          </stop>
          <stop position="1">
            <color rgb="FFFFAA00"/>
          </stop>
        </gradientFill>
      </fill>
    </dxf>
    <dxf>
      <fill>
        <gradientFill type="path">
          <stop position="0">
            <color rgb="FFFFAA00"/>
          </stop>
          <stop position="1">
            <color rgb="FFFFB500"/>
          </stop>
        </gradientFill>
      </fill>
    </dxf>
    <dxf>
      <fill>
        <patternFill patternType="solid">
          <fgColor auto="1"/>
          <bgColor rgb="FFFFA500"/>
        </patternFill>
      </fill>
    </dxf>
    <dxf>
      <fill>
        <patternFill patternType="solid">
          <fgColor auto="1"/>
          <bgColor rgb="FFFFA500"/>
        </patternFill>
      </fill>
    </dxf>
    <dxf>
      <fill>
        <patternFill patternType="solid">
          <fgColor auto="1"/>
          <bgColor rgb="FFF0A800"/>
        </patternFill>
      </fill>
    </dxf>
    <dxf>
      <fill>
        <patternFill patternType="solid">
          <fgColor auto="1"/>
          <bgColor rgb="FFF5AA00"/>
        </patternFill>
      </fill>
    </dxf>
    <dxf>
      <fill>
        <gradientFill>
          <stop position="0">
            <color rgb="FF8E0000"/>
          </stop>
          <stop position="1">
            <color rgb="FFA00000"/>
          </stop>
        </gradientFill>
      </fill>
    </dxf>
    <dxf>
      <fill>
        <gradientFill>
          <stop position="0">
            <color rgb="FFFF5332"/>
          </stop>
          <stop position="1">
            <color rgb="FFFF612C"/>
          </stop>
        </gradientFill>
      </fill>
    </dxf>
    <dxf>
      <fill>
        <patternFill>
          <bgColor theme="0"/>
        </patternFill>
      </fill>
    </dxf>
    <dxf>
      <fill>
        <patternFill patternType="solid">
          <fgColor auto="1"/>
          <bgColor rgb="FFEAAF00"/>
        </patternFill>
      </fill>
    </dxf>
    <dxf>
      <fill>
        <gradientFill>
          <stop position="0">
            <color rgb="FFFF7A1E"/>
          </stop>
          <stop position="1">
            <color rgb="FFFF8717"/>
          </stop>
        </gradientFill>
      </fill>
    </dxf>
    <dxf>
      <fill>
        <gradientFill>
          <stop position="0">
            <color rgb="FF7D0000"/>
          </stop>
          <stop position="1">
            <color rgb="FF8E0000"/>
          </stop>
        </gradientFill>
      </fill>
    </dxf>
    <dxf>
      <fill>
        <gradientFill>
          <stop position="0">
            <color rgb="FF6C0000"/>
          </stop>
          <stop position="1">
            <color rgb="FF7D0000"/>
          </stop>
        </gradientFill>
      </fill>
    </dxf>
    <dxf>
      <fill>
        <gradientFill>
          <stop position="0">
            <color rgb="FF5D0000"/>
          </stop>
          <stop position="1">
            <color rgb="FF6C0000"/>
          </stop>
        </gradientFill>
      </fill>
    </dxf>
    <dxf>
      <fill>
        <gradientFill degree="90">
          <stop position="0">
            <color rgb="FF000000"/>
          </stop>
          <stop position="1">
            <color rgb="FF5D0000"/>
          </stop>
        </gradientFill>
      </fill>
    </dxf>
    <dxf>
      <fill>
        <gradientFill>
          <stop position="0">
            <color rgb="FFFF8717"/>
          </stop>
          <stop position="1">
            <color rgb="FFFF920E"/>
          </stop>
        </gradientFill>
      </fill>
    </dxf>
    <dxf>
      <fill>
        <patternFill>
          <bgColor theme="5" tint="0.39994506668294322"/>
        </patternFill>
      </fill>
    </dxf>
    <dxf>
      <fill>
        <patternFill>
          <bgColor theme="5" tint="0.39994506668294322"/>
        </patternFill>
      </fill>
    </dxf>
  </dxfs>
  <tableStyles count="0" defaultTableStyle="TableStyleMedium2" defaultPivotStyle="PivotStyleMedium9"/>
  <colors>
    <mruColors>
      <color rgb="FFDA627D"/>
      <color rgb="FF7030A0"/>
      <color rgb="FF33A8FF"/>
      <color rgb="FFECC8AF"/>
      <color rgb="FFCE796B"/>
      <color rgb="FFC18C5D"/>
      <color rgb="FF424F5F"/>
      <color rgb="FF84D2F6"/>
      <color rgb="FF386FA4"/>
      <color rgb="FFE7AD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2</xdr:col>
      <xdr:colOff>533400</xdr:colOff>
      <xdr:row>35</xdr:row>
      <xdr:rowOff>85725</xdr:rowOff>
    </xdr:from>
    <xdr:to>
      <xdr:col>12</xdr:col>
      <xdr:colOff>372356</xdr:colOff>
      <xdr:row>48</xdr:row>
      <xdr:rowOff>57492</xdr:rowOff>
    </xdr:to>
    <xdr:pic>
      <xdr:nvPicPr>
        <xdr:cNvPr id="2" name="Picture 1">
          <a:extLst>
            <a:ext uri="{FF2B5EF4-FFF2-40B4-BE49-F238E27FC236}">
              <a16:creationId xmlns:a16="http://schemas.microsoft.com/office/drawing/2014/main" id="{813E1D5C-9C50-4C95-ACA3-95B0D188BCDB}"/>
            </a:ext>
          </a:extLst>
        </xdr:cNvPr>
        <xdr:cNvPicPr>
          <a:picLocks noChangeAspect="1"/>
        </xdr:cNvPicPr>
      </xdr:nvPicPr>
      <xdr:blipFill>
        <a:blip xmlns:r="http://schemas.openxmlformats.org/officeDocument/2006/relationships" r:embed="rId1"/>
        <a:stretch>
          <a:fillRect/>
        </a:stretch>
      </xdr:blipFill>
      <xdr:spPr>
        <a:xfrm>
          <a:off x="1790700" y="6829425"/>
          <a:ext cx="6315956" cy="2448267"/>
        </a:xfrm>
        <a:prstGeom prst="rect">
          <a:avLst/>
        </a:prstGeom>
      </xdr:spPr>
    </xdr:pic>
    <xdr:clientData/>
  </xdr:twoCellAnchor>
  <xdr:twoCellAnchor editAs="oneCell">
    <xdr:from>
      <xdr:col>1</xdr:col>
      <xdr:colOff>590551</xdr:colOff>
      <xdr:row>7</xdr:row>
      <xdr:rowOff>66675</xdr:rowOff>
    </xdr:from>
    <xdr:to>
      <xdr:col>14</xdr:col>
      <xdr:colOff>514351</xdr:colOff>
      <xdr:row>30</xdr:row>
      <xdr:rowOff>103240</xdr:rowOff>
    </xdr:to>
    <xdr:pic>
      <xdr:nvPicPr>
        <xdr:cNvPr id="3" name="Picture 2">
          <a:extLst>
            <a:ext uri="{FF2B5EF4-FFF2-40B4-BE49-F238E27FC236}">
              <a16:creationId xmlns:a16="http://schemas.microsoft.com/office/drawing/2014/main" id="{81603790-7C73-483B-9500-ABF6B8497BE1}"/>
            </a:ext>
          </a:extLst>
        </xdr:cNvPr>
        <xdr:cNvPicPr>
          <a:picLocks noChangeAspect="1"/>
        </xdr:cNvPicPr>
      </xdr:nvPicPr>
      <xdr:blipFill>
        <a:blip xmlns:r="http://schemas.openxmlformats.org/officeDocument/2006/relationships" r:embed="rId2"/>
        <a:stretch>
          <a:fillRect/>
        </a:stretch>
      </xdr:blipFill>
      <xdr:spPr>
        <a:xfrm>
          <a:off x="1200151" y="1476375"/>
          <a:ext cx="8343900" cy="4418065"/>
        </a:xfrm>
        <a:prstGeom prst="rect">
          <a:avLst/>
        </a:prstGeom>
      </xdr:spPr>
    </xdr:pic>
    <xdr:clientData/>
  </xdr:twoCellAnchor>
  <xdr:twoCellAnchor editAs="oneCell">
    <xdr:from>
      <xdr:col>2</xdr:col>
      <xdr:colOff>533400</xdr:colOff>
      <xdr:row>72</xdr:row>
      <xdr:rowOff>76200</xdr:rowOff>
    </xdr:from>
    <xdr:to>
      <xdr:col>13</xdr:col>
      <xdr:colOff>448657</xdr:colOff>
      <xdr:row>87</xdr:row>
      <xdr:rowOff>38494</xdr:rowOff>
    </xdr:to>
    <xdr:pic>
      <xdr:nvPicPr>
        <xdr:cNvPr id="4" name="Picture 3">
          <a:extLst>
            <a:ext uri="{FF2B5EF4-FFF2-40B4-BE49-F238E27FC236}">
              <a16:creationId xmlns:a16="http://schemas.microsoft.com/office/drawing/2014/main" id="{5F4F178A-2B38-418C-8F55-47D9207E1662}"/>
            </a:ext>
          </a:extLst>
        </xdr:cNvPr>
        <xdr:cNvPicPr>
          <a:picLocks noChangeAspect="1"/>
        </xdr:cNvPicPr>
      </xdr:nvPicPr>
      <xdr:blipFill>
        <a:blip xmlns:r="http://schemas.openxmlformats.org/officeDocument/2006/relationships" r:embed="rId3"/>
        <a:stretch>
          <a:fillRect/>
        </a:stretch>
      </xdr:blipFill>
      <xdr:spPr>
        <a:xfrm>
          <a:off x="1790700" y="13868400"/>
          <a:ext cx="7039957" cy="2819794"/>
        </a:xfrm>
        <a:prstGeom prst="rect">
          <a:avLst/>
        </a:prstGeom>
      </xdr:spPr>
    </xdr:pic>
    <xdr:clientData/>
  </xdr:twoCellAnchor>
  <xdr:twoCellAnchor editAs="oneCell">
    <xdr:from>
      <xdr:col>2</xdr:col>
      <xdr:colOff>523875</xdr:colOff>
      <xdr:row>53</xdr:row>
      <xdr:rowOff>133350</xdr:rowOff>
    </xdr:from>
    <xdr:to>
      <xdr:col>12</xdr:col>
      <xdr:colOff>410463</xdr:colOff>
      <xdr:row>72</xdr:row>
      <xdr:rowOff>10013</xdr:rowOff>
    </xdr:to>
    <xdr:pic>
      <xdr:nvPicPr>
        <xdr:cNvPr id="5" name="Picture 4">
          <a:extLst>
            <a:ext uri="{FF2B5EF4-FFF2-40B4-BE49-F238E27FC236}">
              <a16:creationId xmlns:a16="http://schemas.microsoft.com/office/drawing/2014/main" id="{7478128D-D09B-4429-BFDD-40CE76F88A48}"/>
            </a:ext>
          </a:extLst>
        </xdr:cNvPr>
        <xdr:cNvPicPr>
          <a:picLocks noChangeAspect="1"/>
        </xdr:cNvPicPr>
      </xdr:nvPicPr>
      <xdr:blipFill>
        <a:blip xmlns:r="http://schemas.openxmlformats.org/officeDocument/2006/relationships" r:embed="rId4"/>
        <a:stretch>
          <a:fillRect/>
        </a:stretch>
      </xdr:blipFill>
      <xdr:spPr>
        <a:xfrm>
          <a:off x="1781175" y="10306050"/>
          <a:ext cx="6363588" cy="3496163"/>
        </a:xfrm>
        <a:prstGeom prst="rect">
          <a:avLst/>
        </a:prstGeom>
      </xdr:spPr>
    </xdr:pic>
    <xdr:clientData/>
  </xdr:twoCellAnchor>
  <xdr:twoCellAnchor editAs="oneCell">
    <xdr:from>
      <xdr:col>2</xdr:col>
      <xdr:colOff>542925</xdr:colOff>
      <xdr:row>90</xdr:row>
      <xdr:rowOff>161926</xdr:rowOff>
    </xdr:from>
    <xdr:to>
      <xdr:col>12</xdr:col>
      <xdr:colOff>228600</xdr:colOff>
      <xdr:row>111</xdr:row>
      <xdr:rowOff>81096</xdr:rowOff>
    </xdr:to>
    <xdr:pic>
      <xdr:nvPicPr>
        <xdr:cNvPr id="6" name="Picture 5">
          <a:extLst>
            <a:ext uri="{FF2B5EF4-FFF2-40B4-BE49-F238E27FC236}">
              <a16:creationId xmlns:a16="http://schemas.microsoft.com/office/drawing/2014/main" id="{D3A5CEBD-0FC1-4E84-B25C-DBE374D374F3}"/>
            </a:ext>
          </a:extLst>
        </xdr:cNvPr>
        <xdr:cNvPicPr>
          <a:picLocks noChangeAspect="1"/>
        </xdr:cNvPicPr>
      </xdr:nvPicPr>
      <xdr:blipFill>
        <a:blip xmlns:r="http://schemas.openxmlformats.org/officeDocument/2006/relationships" r:embed="rId5"/>
        <a:stretch>
          <a:fillRect/>
        </a:stretch>
      </xdr:blipFill>
      <xdr:spPr>
        <a:xfrm>
          <a:off x="1800225" y="17383126"/>
          <a:ext cx="6162675" cy="3919670"/>
        </a:xfrm>
        <a:prstGeom prst="rect">
          <a:avLst/>
        </a:prstGeom>
      </xdr:spPr>
    </xdr:pic>
    <xdr:clientData/>
  </xdr:twoCellAnchor>
  <xdr:twoCellAnchor editAs="oneCell">
    <xdr:from>
      <xdr:col>2</xdr:col>
      <xdr:colOff>466725</xdr:colOff>
      <xdr:row>111</xdr:row>
      <xdr:rowOff>142875</xdr:rowOff>
    </xdr:from>
    <xdr:to>
      <xdr:col>12</xdr:col>
      <xdr:colOff>305681</xdr:colOff>
      <xdr:row>114</xdr:row>
      <xdr:rowOff>142955</xdr:rowOff>
    </xdr:to>
    <xdr:pic>
      <xdr:nvPicPr>
        <xdr:cNvPr id="7" name="Picture 6">
          <a:extLst>
            <a:ext uri="{FF2B5EF4-FFF2-40B4-BE49-F238E27FC236}">
              <a16:creationId xmlns:a16="http://schemas.microsoft.com/office/drawing/2014/main" id="{292E39E9-BAE0-4850-A370-3AEB246F5E2B}"/>
            </a:ext>
          </a:extLst>
        </xdr:cNvPr>
        <xdr:cNvPicPr>
          <a:picLocks noChangeAspect="1"/>
        </xdr:cNvPicPr>
      </xdr:nvPicPr>
      <xdr:blipFill>
        <a:blip xmlns:r="http://schemas.openxmlformats.org/officeDocument/2006/relationships" r:embed="rId6"/>
        <a:stretch>
          <a:fillRect/>
        </a:stretch>
      </xdr:blipFill>
      <xdr:spPr>
        <a:xfrm>
          <a:off x="1724025" y="21364575"/>
          <a:ext cx="6315956" cy="5715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9525</xdr:colOff>
      <xdr:row>6</xdr:row>
      <xdr:rowOff>190500</xdr:rowOff>
    </xdr:from>
    <xdr:to>
      <xdr:col>8</xdr:col>
      <xdr:colOff>9525</xdr:colOff>
      <xdr:row>6</xdr:row>
      <xdr:rowOff>373380</xdr:rowOff>
    </xdr:to>
    <xdr:sp macro="" textlink="">
      <xdr:nvSpPr>
        <xdr:cNvPr id="2" name="Rectangle 1">
          <a:extLst>
            <a:ext uri="{FF2B5EF4-FFF2-40B4-BE49-F238E27FC236}">
              <a16:creationId xmlns:a16="http://schemas.microsoft.com/office/drawing/2014/main" id="{764879DA-FD96-4149-9F82-3A7266F9C5B8}"/>
            </a:ext>
          </a:extLst>
        </xdr:cNvPr>
        <xdr:cNvSpPr>
          <a:spLocks noChangeAspect="1"/>
        </xdr:cNvSpPr>
      </xdr:nvSpPr>
      <xdr:spPr>
        <a:xfrm>
          <a:off x="3524250" y="1524000"/>
          <a:ext cx="2228850" cy="182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a:solidFill>
                <a:sysClr val="windowText" lastClr="000000"/>
              </a:solidFill>
            </a:rPr>
            <a:t>Asset Management (ID.AM)</a:t>
          </a:r>
        </a:p>
      </xdr:txBody>
    </xdr:sp>
    <xdr:clientData/>
  </xdr:twoCellAnchor>
  <xdr:twoCellAnchor editAs="oneCell">
    <xdr:from>
      <xdr:col>9</xdr:col>
      <xdr:colOff>9524</xdr:colOff>
      <xdr:row>6</xdr:row>
      <xdr:rowOff>190500</xdr:rowOff>
    </xdr:from>
    <xdr:to>
      <xdr:col>12</xdr:col>
      <xdr:colOff>1269</xdr:colOff>
      <xdr:row>6</xdr:row>
      <xdr:rowOff>373380</xdr:rowOff>
    </xdr:to>
    <xdr:sp macro="" textlink="">
      <xdr:nvSpPr>
        <xdr:cNvPr id="3" name="Rectangle 2">
          <a:extLst>
            <a:ext uri="{FF2B5EF4-FFF2-40B4-BE49-F238E27FC236}">
              <a16:creationId xmlns:a16="http://schemas.microsoft.com/office/drawing/2014/main" id="{0087E55D-8C32-41E1-ABE3-AE0F0A8A5C34}"/>
            </a:ext>
          </a:extLst>
        </xdr:cNvPr>
        <xdr:cNvSpPr>
          <a:spLocks noChangeAspect="1"/>
        </xdr:cNvSpPr>
      </xdr:nvSpPr>
      <xdr:spPr>
        <a:xfrm>
          <a:off x="5848349" y="1524000"/>
          <a:ext cx="2334895" cy="182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a:solidFill>
                <a:sysClr val="windowText" lastClr="000000"/>
              </a:solidFill>
            </a:rPr>
            <a:t>Business Environment (ID.BE)</a:t>
          </a:r>
        </a:p>
      </xdr:txBody>
    </xdr:sp>
    <xdr:clientData/>
  </xdr:twoCellAnchor>
  <xdr:twoCellAnchor editAs="oneCell">
    <xdr:from>
      <xdr:col>13</xdr:col>
      <xdr:colOff>0</xdr:colOff>
      <xdr:row>6</xdr:row>
      <xdr:rowOff>190500</xdr:rowOff>
    </xdr:from>
    <xdr:to>
      <xdr:col>15</xdr:col>
      <xdr:colOff>0</xdr:colOff>
      <xdr:row>6</xdr:row>
      <xdr:rowOff>373380</xdr:rowOff>
    </xdr:to>
    <xdr:sp macro="" textlink="">
      <xdr:nvSpPr>
        <xdr:cNvPr id="4" name="Rectangle 3">
          <a:extLst>
            <a:ext uri="{FF2B5EF4-FFF2-40B4-BE49-F238E27FC236}">
              <a16:creationId xmlns:a16="http://schemas.microsoft.com/office/drawing/2014/main" id="{A99DD04D-AC4A-4F73-9DBE-67B0E861686B}"/>
            </a:ext>
          </a:extLst>
        </xdr:cNvPr>
        <xdr:cNvSpPr>
          <a:spLocks noChangeAspect="1"/>
        </xdr:cNvSpPr>
      </xdr:nvSpPr>
      <xdr:spPr>
        <a:xfrm>
          <a:off x="8277225" y="1524000"/>
          <a:ext cx="2228850" cy="182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a:solidFill>
                <a:sysClr val="windowText" lastClr="000000"/>
              </a:solidFill>
            </a:rPr>
            <a:t>Governance (ID.GV)</a:t>
          </a:r>
        </a:p>
      </xdr:txBody>
    </xdr:sp>
    <xdr:clientData/>
  </xdr:twoCellAnchor>
  <xdr:twoCellAnchor editAs="oneCell">
    <xdr:from>
      <xdr:col>6</xdr:col>
      <xdr:colOff>0</xdr:colOff>
      <xdr:row>8</xdr:row>
      <xdr:rowOff>190500</xdr:rowOff>
    </xdr:from>
    <xdr:to>
      <xdr:col>8</xdr:col>
      <xdr:colOff>0</xdr:colOff>
      <xdr:row>8</xdr:row>
      <xdr:rowOff>373380</xdr:rowOff>
    </xdr:to>
    <xdr:sp macro="" textlink="">
      <xdr:nvSpPr>
        <xdr:cNvPr id="5" name="Rectangle 4">
          <a:extLst>
            <a:ext uri="{FF2B5EF4-FFF2-40B4-BE49-F238E27FC236}">
              <a16:creationId xmlns:a16="http://schemas.microsoft.com/office/drawing/2014/main" id="{3C4A3C9B-0D1B-4E58-8641-DB746609D543}"/>
            </a:ext>
          </a:extLst>
        </xdr:cNvPr>
        <xdr:cNvSpPr>
          <a:spLocks noChangeAspect="1"/>
        </xdr:cNvSpPr>
      </xdr:nvSpPr>
      <xdr:spPr>
        <a:xfrm>
          <a:off x="3514725" y="1943100"/>
          <a:ext cx="2228850" cy="182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a:solidFill>
                <a:sysClr val="windowText" lastClr="000000"/>
              </a:solidFill>
            </a:rPr>
            <a:t>Risk Assessment</a:t>
          </a:r>
          <a:r>
            <a:rPr lang="en-US" sz="1100" b="0" baseline="0">
              <a:solidFill>
                <a:sysClr val="windowText" lastClr="000000"/>
              </a:solidFill>
            </a:rPr>
            <a:t> (ID.RA)</a:t>
          </a:r>
          <a:endParaRPr lang="en-US" sz="1100" b="0">
            <a:solidFill>
              <a:sysClr val="windowText" lastClr="000000"/>
            </a:solidFill>
          </a:endParaRPr>
        </a:p>
      </xdr:txBody>
    </xdr:sp>
    <xdr:clientData/>
  </xdr:twoCellAnchor>
  <xdr:twoCellAnchor editAs="oneCell">
    <xdr:from>
      <xdr:col>9</xdr:col>
      <xdr:colOff>9524</xdr:colOff>
      <xdr:row>8</xdr:row>
      <xdr:rowOff>190500</xdr:rowOff>
    </xdr:from>
    <xdr:to>
      <xdr:col>12</xdr:col>
      <xdr:colOff>1269</xdr:colOff>
      <xdr:row>8</xdr:row>
      <xdr:rowOff>373380</xdr:rowOff>
    </xdr:to>
    <xdr:sp macro="" textlink="">
      <xdr:nvSpPr>
        <xdr:cNvPr id="6" name="Rectangle 5">
          <a:extLst>
            <a:ext uri="{FF2B5EF4-FFF2-40B4-BE49-F238E27FC236}">
              <a16:creationId xmlns:a16="http://schemas.microsoft.com/office/drawing/2014/main" id="{F79CE3E5-AC15-443C-A437-C899F5C98063}"/>
            </a:ext>
          </a:extLst>
        </xdr:cNvPr>
        <xdr:cNvSpPr>
          <a:spLocks noChangeAspect="1"/>
        </xdr:cNvSpPr>
      </xdr:nvSpPr>
      <xdr:spPr>
        <a:xfrm>
          <a:off x="5848349" y="1943100"/>
          <a:ext cx="2334895" cy="182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a:solidFill>
                <a:sysClr val="windowText" lastClr="000000"/>
              </a:solidFill>
            </a:rPr>
            <a:t>Risk</a:t>
          </a:r>
          <a:r>
            <a:rPr lang="en-US" sz="1100" b="0" baseline="0">
              <a:solidFill>
                <a:sysClr val="windowText" lastClr="000000"/>
              </a:solidFill>
            </a:rPr>
            <a:t> Management Strategy (ID.RM)</a:t>
          </a:r>
          <a:endParaRPr lang="en-US" sz="1100" b="0">
            <a:solidFill>
              <a:sysClr val="windowText" lastClr="000000"/>
            </a:solidFill>
          </a:endParaRPr>
        </a:p>
      </xdr:txBody>
    </xdr:sp>
    <xdr:clientData/>
  </xdr:twoCellAnchor>
  <xdr:twoCellAnchor editAs="oneCell">
    <xdr:from>
      <xdr:col>12</xdr:col>
      <xdr:colOff>57150</xdr:colOff>
      <xdr:row>8</xdr:row>
      <xdr:rowOff>190500</xdr:rowOff>
    </xdr:from>
    <xdr:to>
      <xdr:col>14</xdr:col>
      <xdr:colOff>1076325</xdr:colOff>
      <xdr:row>8</xdr:row>
      <xdr:rowOff>373380</xdr:rowOff>
    </xdr:to>
    <xdr:sp macro="" textlink="">
      <xdr:nvSpPr>
        <xdr:cNvPr id="7" name="Rectangle 6">
          <a:extLst>
            <a:ext uri="{FF2B5EF4-FFF2-40B4-BE49-F238E27FC236}">
              <a16:creationId xmlns:a16="http://schemas.microsoft.com/office/drawing/2014/main" id="{48B11F86-33A3-4D09-8DFB-E7845814083E}"/>
            </a:ext>
          </a:extLst>
        </xdr:cNvPr>
        <xdr:cNvSpPr>
          <a:spLocks noChangeAspect="1"/>
        </xdr:cNvSpPr>
      </xdr:nvSpPr>
      <xdr:spPr>
        <a:xfrm>
          <a:off x="8239125" y="1943100"/>
          <a:ext cx="2228850" cy="182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45720" rIns="45720" rtlCol="0" anchor="ctr"/>
        <a:lstStyle/>
        <a:p>
          <a:pPr algn="ctr"/>
          <a:r>
            <a:rPr lang="en-US" sz="1050" b="0">
              <a:solidFill>
                <a:sysClr val="windowText" lastClr="000000"/>
              </a:solidFill>
            </a:rPr>
            <a:t>Supply Chain</a:t>
          </a:r>
          <a:r>
            <a:rPr lang="en-US" sz="1050" b="0" baseline="0">
              <a:solidFill>
                <a:sysClr val="windowText" lastClr="000000"/>
              </a:solidFill>
            </a:rPr>
            <a:t> Risk Management (ID.SC)</a:t>
          </a:r>
          <a:endParaRPr lang="en-US" sz="1050" b="0">
            <a:solidFill>
              <a:sysClr val="windowText" lastClr="000000"/>
            </a:solidFill>
          </a:endParaRPr>
        </a:p>
      </xdr:txBody>
    </xdr:sp>
    <xdr:clientData/>
  </xdr:twoCellAnchor>
  <xdr:twoCellAnchor editAs="oneCell">
    <xdr:from>
      <xdr:col>6</xdr:col>
      <xdr:colOff>0</xdr:colOff>
      <xdr:row>10</xdr:row>
      <xdr:rowOff>222250</xdr:rowOff>
    </xdr:from>
    <xdr:to>
      <xdr:col>8</xdr:col>
      <xdr:colOff>0</xdr:colOff>
      <xdr:row>11</xdr:row>
      <xdr:rowOff>24130</xdr:rowOff>
    </xdr:to>
    <xdr:sp macro="" textlink="">
      <xdr:nvSpPr>
        <xdr:cNvPr id="8" name="Rectangle 7">
          <a:extLst>
            <a:ext uri="{FF2B5EF4-FFF2-40B4-BE49-F238E27FC236}">
              <a16:creationId xmlns:a16="http://schemas.microsoft.com/office/drawing/2014/main" id="{E2639D1E-1263-4F95-A1E2-77B7F363483F}"/>
            </a:ext>
          </a:extLst>
        </xdr:cNvPr>
        <xdr:cNvSpPr>
          <a:spLocks noChangeAspect="1"/>
        </xdr:cNvSpPr>
      </xdr:nvSpPr>
      <xdr:spPr>
        <a:xfrm>
          <a:off x="3514725" y="2603500"/>
          <a:ext cx="2228850" cy="182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a:solidFill>
                <a:sysClr val="windowText" lastClr="000000"/>
              </a:solidFill>
            </a:rPr>
            <a:t>Identity Management (PR.AC)</a:t>
          </a:r>
        </a:p>
      </xdr:txBody>
    </xdr:sp>
    <xdr:clientData/>
  </xdr:twoCellAnchor>
  <xdr:twoCellAnchor editAs="oneCell">
    <xdr:from>
      <xdr:col>9</xdr:col>
      <xdr:colOff>9524</xdr:colOff>
      <xdr:row>10</xdr:row>
      <xdr:rowOff>190500</xdr:rowOff>
    </xdr:from>
    <xdr:to>
      <xdr:col>12</xdr:col>
      <xdr:colOff>1269</xdr:colOff>
      <xdr:row>10</xdr:row>
      <xdr:rowOff>373380</xdr:rowOff>
    </xdr:to>
    <xdr:sp macro="" textlink="">
      <xdr:nvSpPr>
        <xdr:cNvPr id="9" name="Rectangle 8">
          <a:extLst>
            <a:ext uri="{FF2B5EF4-FFF2-40B4-BE49-F238E27FC236}">
              <a16:creationId xmlns:a16="http://schemas.microsoft.com/office/drawing/2014/main" id="{6DDBC2E4-4BFB-4E03-AAB2-EE27A2328B13}"/>
            </a:ext>
          </a:extLst>
        </xdr:cNvPr>
        <xdr:cNvSpPr>
          <a:spLocks noChangeAspect="1"/>
        </xdr:cNvSpPr>
      </xdr:nvSpPr>
      <xdr:spPr>
        <a:xfrm>
          <a:off x="5848349" y="2571750"/>
          <a:ext cx="2334895" cy="182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a:solidFill>
                <a:sysClr val="windowText" lastClr="000000"/>
              </a:solidFill>
            </a:rPr>
            <a:t>Awareness and</a:t>
          </a:r>
          <a:r>
            <a:rPr lang="en-US" sz="1100" b="0" baseline="0">
              <a:solidFill>
                <a:sysClr val="windowText" lastClr="000000"/>
              </a:solidFill>
            </a:rPr>
            <a:t> Training (PR.AT)</a:t>
          </a:r>
          <a:endParaRPr lang="en-US" sz="1100" b="0">
            <a:solidFill>
              <a:sysClr val="windowText" lastClr="000000"/>
            </a:solidFill>
          </a:endParaRPr>
        </a:p>
      </xdr:txBody>
    </xdr:sp>
    <xdr:clientData/>
  </xdr:twoCellAnchor>
  <xdr:twoCellAnchor editAs="oneCell">
    <xdr:from>
      <xdr:col>12</xdr:col>
      <xdr:colOff>57150</xdr:colOff>
      <xdr:row>10</xdr:row>
      <xdr:rowOff>190500</xdr:rowOff>
    </xdr:from>
    <xdr:to>
      <xdr:col>14</xdr:col>
      <xdr:colOff>1076325</xdr:colOff>
      <xdr:row>10</xdr:row>
      <xdr:rowOff>373380</xdr:rowOff>
    </xdr:to>
    <xdr:sp macro="" textlink="">
      <xdr:nvSpPr>
        <xdr:cNvPr id="10" name="Rectangle 9">
          <a:extLst>
            <a:ext uri="{FF2B5EF4-FFF2-40B4-BE49-F238E27FC236}">
              <a16:creationId xmlns:a16="http://schemas.microsoft.com/office/drawing/2014/main" id="{EF539DB0-069B-4D88-892E-2A4879287EC7}"/>
            </a:ext>
          </a:extLst>
        </xdr:cNvPr>
        <xdr:cNvSpPr>
          <a:spLocks noChangeAspect="1"/>
        </xdr:cNvSpPr>
      </xdr:nvSpPr>
      <xdr:spPr>
        <a:xfrm>
          <a:off x="8239125" y="2571750"/>
          <a:ext cx="2228850" cy="182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a:solidFill>
                <a:sysClr val="windowText" lastClr="000000"/>
              </a:solidFill>
            </a:rPr>
            <a:t>Data Security</a:t>
          </a:r>
          <a:r>
            <a:rPr lang="en-US" sz="1100" b="0" baseline="0">
              <a:solidFill>
                <a:sysClr val="windowText" lastClr="000000"/>
              </a:solidFill>
            </a:rPr>
            <a:t> (PR.DS)</a:t>
          </a:r>
          <a:endParaRPr lang="en-US" sz="1100" b="0">
            <a:solidFill>
              <a:sysClr val="windowText" lastClr="000000"/>
            </a:solidFill>
          </a:endParaRPr>
        </a:p>
      </xdr:txBody>
    </xdr:sp>
    <xdr:clientData/>
  </xdr:twoCellAnchor>
  <xdr:twoCellAnchor editAs="oneCell">
    <xdr:from>
      <xdr:col>6</xdr:col>
      <xdr:colOff>9525</xdr:colOff>
      <xdr:row>12</xdr:row>
      <xdr:rowOff>190500</xdr:rowOff>
    </xdr:from>
    <xdr:to>
      <xdr:col>8</xdr:col>
      <xdr:colOff>9525</xdr:colOff>
      <xdr:row>12</xdr:row>
      <xdr:rowOff>373380</xdr:rowOff>
    </xdr:to>
    <xdr:sp macro="" textlink="">
      <xdr:nvSpPr>
        <xdr:cNvPr id="11" name="Rectangle 10">
          <a:extLst>
            <a:ext uri="{FF2B5EF4-FFF2-40B4-BE49-F238E27FC236}">
              <a16:creationId xmlns:a16="http://schemas.microsoft.com/office/drawing/2014/main" id="{FC1A090C-481E-48E1-A856-FD02089A61C3}"/>
            </a:ext>
          </a:extLst>
        </xdr:cNvPr>
        <xdr:cNvSpPr>
          <a:spLocks noChangeAspect="1"/>
        </xdr:cNvSpPr>
      </xdr:nvSpPr>
      <xdr:spPr>
        <a:xfrm>
          <a:off x="3524250" y="2990850"/>
          <a:ext cx="2228850" cy="182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a:solidFill>
                <a:sysClr val="windowText" lastClr="000000"/>
              </a:solidFill>
            </a:rPr>
            <a:t>Information Protection (PR.IP)</a:t>
          </a:r>
        </a:p>
      </xdr:txBody>
    </xdr:sp>
    <xdr:clientData/>
  </xdr:twoCellAnchor>
  <xdr:twoCellAnchor editAs="oneCell">
    <xdr:from>
      <xdr:col>9</xdr:col>
      <xdr:colOff>9524</xdr:colOff>
      <xdr:row>12</xdr:row>
      <xdr:rowOff>190500</xdr:rowOff>
    </xdr:from>
    <xdr:to>
      <xdr:col>12</xdr:col>
      <xdr:colOff>1269</xdr:colOff>
      <xdr:row>12</xdr:row>
      <xdr:rowOff>373380</xdr:rowOff>
    </xdr:to>
    <xdr:sp macro="" textlink="">
      <xdr:nvSpPr>
        <xdr:cNvPr id="12" name="Rectangle 11">
          <a:extLst>
            <a:ext uri="{FF2B5EF4-FFF2-40B4-BE49-F238E27FC236}">
              <a16:creationId xmlns:a16="http://schemas.microsoft.com/office/drawing/2014/main" id="{A7406390-6F0A-4F44-9892-BA8CEDDF7219}"/>
            </a:ext>
          </a:extLst>
        </xdr:cNvPr>
        <xdr:cNvSpPr>
          <a:spLocks noChangeAspect="1"/>
        </xdr:cNvSpPr>
      </xdr:nvSpPr>
      <xdr:spPr>
        <a:xfrm>
          <a:off x="5848349" y="2990850"/>
          <a:ext cx="2334895" cy="182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a:solidFill>
                <a:sysClr val="windowText" lastClr="000000"/>
              </a:solidFill>
            </a:rPr>
            <a:t>Maintenance (PR.MA)</a:t>
          </a:r>
        </a:p>
      </xdr:txBody>
    </xdr:sp>
    <xdr:clientData/>
  </xdr:twoCellAnchor>
  <xdr:twoCellAnchor editAs="oneCell">
    <xdr:from>
      <xdr:col>13</xdr:col>
      <xdr:colOff>0</xdr:colOff>
      <xdr:row>12</xdr:row>
      <xdr:rowOff>190500</xdr:rowOff>
    </xdr:from>
    <xdr:to>
      <xdr:col>15</xdr:col>
      <xdr:colOff>0</xdr:colOff>
      <xdr:row>12</xdr:row>
      <xdr:rowOff>373380</xdr:rowOff>
    </xdr:to>
    <xdr:sp macro="" textlink="">
      <xdr:nvSpPr>
        <xdr:cNvPr id="13" name="Rectangle 12">
          <a:extLst>
            <a:ext uri="{FF2B5EF4-FFF2-40B4-BE49-F238E27FC236}">
              <a16:creationId xmlns:a16="http://schemas.microsoft.com/office/drawing/2014/main" id="{C0D4263D-020D-4C49-A750-B23AF144EAEB}"/>
            </a:ext>
          </a:extLst>
        </xdr:cNvPr>
        <xdr:cNvSpPr>
          <a:spLocks noChangeAspect="1"/>
        </xdr:cNvSpPr>
      </xdr:nvSpPr>
      <xdr:spPr>
        <a:xfrm>
          <a:off x="8277225" y="2990850"/>
          <a:ext cx="2228850" cy="182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a:solidFill>
                <a:sysClr val="windowText" lastClr="000000"/>
              </a:solidFill>
            </a:rPr>
            <a:t>Protective Technology (PR.PT)</a:t>
          </a:r>
        </a:p>
      </xdr:txBody>
    </xdr:sp>
    <xdr:clientData/>
  </xdr:twoCellAnchor>
  <xdr:twoCellAnchor editAs="oneCell">
    <xdr:from>
      <xdr:col>6</xdr:col>
      <xdr:colOff>0</xdr:colOff>
      <xdr:row>14</xdr:row>
      <xdr:rowOff>200025</xdr:rowOff>
    </xdr:from>
    <xdr:to>
      <xdr:col>8</xdr:col>
      <xdr:colOff>0</xdr:colOff>
      <xdr:row>15</xdr:row>
      <xdr:rowOff>1905</xdr:rowOff>
    </xdr:to>
    <xdr:sp macro="" textlink="">
      <xdr:nvSpPr>
        <xdr:cNvPr id="14" name="Rectangle 13">
          <a:extLst>
            <a:ext uri="{FF2B5EF4-FFF2-40B4-BE49-F238E27FC236}">
              <a16:creationId xmlns:a16="http://schemas.microsoft.com/office/drawing/2014/main" id="{0FF8FD06-100F-4477-BF36-67E99583C633}"/>
            </a:ext>
          </a:extLst>
        </xdr:cNvPr>
        <xdr:cNvSpPr>
          <a:spLocks noChangeAspect="1"/>
        </xdr:cNvSpPr>
      </xdr:nvSpPr>
      <xdr:spPr>
        <a:xfrm>
          <a:off x="3514725" y="3629025"/>
          <a:ext cx="2228850" cy="182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a:solidFill>
                <a:sysClr val="windowText" lastClr="000000"/>
              </a:solidFill>
            </a:rPr>
            <a:t>Anomalies</a:t>
          </a:r>
          <a:r>
            <a:rPr lang="en-US" sz="1100" b="0" baseline="0">
              <a:solidFill>
                <a:sysClr val="windowText" lastClr="000000"/>
              </a:solidFill>
            </a:rPr>
            <a:t> and Events (DE.AE)</a:t>
          </a:r>
          <a:endParaRPr lang="en-US" sz="1100" b="0">
            <a:solidFill>
              <a:sysClr val="windowText" lastClr="000000"/>
            </a:solidFill>
          </a:endParaRPr>
        </a:p>
      </xdr:txBody>
    </xdr:sp>
    <xdr:clientData/>
  </xdr:twoCellAnchor>
  <xdr:twoCellAnchor editAs="oneCell">
    <xdr:from>
      <xdr:col>9</xdr:col>
      <xdr:colOff>9524</xdr:colOff>
      <xdr:row>14</xdr:row>
      <xdr:rowOff>180975</xdr:rowOff>
    </xdr:from>
    <xdr:to>
      <xdr:col>12</xdr:col>
      <xdr:colOff>1269</xdr:colOff>
      <xdr:row>14</xdr:row>
      <xdr:rowOff>363855</xdr:rowOff>
    </xdr:to>
    <xdr:sp macro="" textlink="">
      <xdr:nvSpPr>
        <xdr:cNvPr id="15" name="Rectangle 14">
          <a:extLst>
            <a:ext uri="{FF2B5EF4-FFF2-40B4-BE49-F238E27FC236}">
              <a16:creationId xmlns:a16="http://schemas.microsoft.com/office/drawing/2014/main" id="{FE1AAE9D-DBAE-4000-A8C6-2A223B2BD2F8}"/>
            </a:ext>
          </a:extLst>
        </xdr:cNvPr>
        <xdr:cNvSpPr>
          <a:spLocks noChangeAspect="1"/>
        </xdr:cNvSpPr>
      </xdr:nvSpPr>
      <xdr:spPr>
        <a:xfrm>
          <a:off x="5848349" y="3609975"/>
          <a:ext cx="2334895" cy="182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lang="en-US" sz="1100" b="0">
              <a:solidFill>
                <a:sysClr val="windowText" lastClr="000000"/>
              </a:solidFill>
            </a:rPr>
            <a:t>Security Continuous Monitoring (DE.CM)</a:t>
          </a:r>
        </a:p>
      </xdr:txBody>
    </xdr:sp>
    <xdr:clientData/>
  </xdr:twoCellAnchor>
  <xdr:twoCellAnchor editAs="oneCell">
    <xdr:from>
      <xdr:col>12</xdr:col>
      <xdr:colOff>57150</xdr:colOff>
      <xdr:row>14</xdr:row>
      <xdr:rowOff>200025</xdr:rowOff>
    </xdr:from>
    <xdr:to>
      <xdr:col>14</xdr:col>
      <xdr:colOff>1076325</xdr:colOff>
      <xdr:row>15</xdr:row>
      <xdr:rowOff>1905</xdr:rowOff>
    </xdr:to>
    <xdr:sp macro="" textlink="">
      <xdr:nvSpPr>
        <xdr:cNvPr id="16" name="Rectangle 15">
          <a:extLst>
            <a:ext uri="{FF2B5EF4-FFF2-40B4-BE49-F238E27FC236}">
              <a16:creationId xmlns:a16="http://schemas.microsoft.com/office/drawing/2014/main" id="{F32BEBE4-8019-420A-8E39-4E623B7D23D5}"/>
            </a:ext>
          </a:extLst>
        </xdr:cNvPr>
        <xdr:cNvSpPr>
          <a:spLocks noChangeAspect="1"/>
        </xdr:cNvSpPr>
      </xdr:nvSpPr>
      <xdr:spPr>
        <a:xfrm>
          <a:off x="8239125" y="3629025"/>
          <a:ext cx="2228850" cy="182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a:solidFill>
                <a:sysClr val="windowText" lastClr="000000"/>
              </a:solidFill>
            </a:rPr>
            <a:t>Detection Processes (DE.DP)</a:t>
          </a:r>
        </a:p>
      </xdr:txBody>
    </xdr:sp>
    <xdr:clientData/>
  </xdr:twoCellAnchor>
  <xdr:twoCellAnchor editAs="oneCell">
    <xdr:from>
      <xdr:col>6</xdr:col>
      <xdr:colOff>9525</xdr:colOff>
      <xdr:row>16</xdr:row>
      <xdr:rowOff>180975</xdr:rowOff>
    </xdr:from>
    <xdr:to>
      <xdr:col>8</xdr:col>
      <xdr:colOff>9525</xdr:colOff>
      <xdr:row>16</xdr:row>
      <xdr:rowOff>363855</xdr:rowOff>
    </xdr:to>
    <xdr:sp macro="" textlink="">
      <xdr:nvSpPr>
        <xdr:cNvPr id="17" name="Rectangle 16">
          <a:extLst>
            <a:ext uri="{FF2B5EF4-FFF2-40B4-BE49-F238E27FC236}">
              <a16:creationId xmlns:a16="http://schemas.microsoft.com/office/drawing/2014/main" id="{06181549-F842-4AE8-A733-0063D931EF34}"/>
            </a:ext>
          </a:extLst>
        </xdr:cNvPr>
        <xdr:cNvSpPr>
          <a:spLocks noChangeAspect="1"/>
        </xdr:cNvSpPr>
      </xdr:nvSpPr>
      <xdr:spPr>
        <a:xfrm>
          <a:off x="3524250" y="4238625"/>
          <a:ext cx="2228850" cy="182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a:solidFill>
                <a:sysClr val="windowText" lastClr="000000"/>
              </a:solidFill>
            </a:rPr>
            <a:t>Response Planning (RS.RP)</a:t>
          </a:r>
        </a:p>
      </xdr:txBody>
    </xdr:sp>
    <xdr:clientData/>
  </xdr:twoCellAnchor>
  <xdr:twoCellAnchor editAs="oneCell">
    <xdr:from>
      <xdr:col>9</xdr:col>
      <xdr:colOff>9524</xdr:colOff>
      <xdr:row>16</xdr:row>
      <xdr:rowOff>180975</xdr:rowOff>
    </xdr:from>
    <xdr:to>
      <xdr:col>12</xdr:col>
      <xdr:colOff>1269</xdr:colOff>
      <xdr:row>16</xdr:row>
      <xdr:rowOff>363855</xdr:rowOff>
    </xdr:to>
    <xdr:sp macro="" textlink="">
      <xdr:nvSpPr>
        <xdr:cNvPr id="18" name="Rectangle 17">
          <a:extLst>
            <a:ext uri="{FF2B5EF4-FFF2-40B4-BE49-F238E27FC236}">
              <a16:creationId xmlns:a16="http://schemas.microsoft.com/office/drawing/2014/main" id="{0E600E1C-E51B-4121-948A-FB2DEFEFB905}"/>
            </a:ext>
          </a:extLst>
        </xdr:cNvPr>
        <xdr:cNvSpPr>
          <a:spLocks noChangeAspect="1"/>
        </xdr:cNvSpPr>
      </xdr:nvSpPr>
      <xdr:spPr>
        <a:xfrm>
          <a:off x="5848349" y="4238625"/>
          <a:ext cx="2334895" cy="182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a:solidFill>
                <a:sysClr val="windowText" lastClr="000000"/>
              </a:solidFill>
            </a:rPr>
            <a:t>Communications (RS.CO)</a:t>
          </a:r>
        </a:p>
      </xdr:txBody>
    </xdr:sp>
    <xdr:clientData/>
  </xdr:twoCellAnchor>
  <xdr:twoCellAnchor editAs="oneCell">
    <xdr:from>
      <xdr:col>13</xdr:col>
      <xdr:colOff>0</xdr:colOff>
      <xdr:row>16</xdr:row>
      <xdr:rowOff>180975</xdr:rowOff>
    </xdr:from>
    <xdr:to>
      <xdr:col>15</xdr:col>
      <xdr:colOff>0</xdr:colOff>
      <xdr:row>16</xdr:row>
      <xdr:rowOff>363855</xdr:rowOff>
    </xdr:to>
    <xdr:sp macro="" textlink="">
      <xdr:nvSpPr>
        <xdr:cNvPr id="19" name="Rectangle 18">
          <a:extLst>
            <a:ext uri="{FF2B5EF4-FFF2-40B4-BE49-F238E27FC236}">
              <a16:creationId xmlns:a16="http://schemas.microsoft.com/office/drawing/2014/main" id="{9EABD924-A42E-4B28-81A2-33AC12165045}"/>
            </a:ext>
          </a:extLst>
        </xdr:cNvPr>
        <xdr:cNvSpPr>
          <a:spLocks noChangeAspect="1"/>
        </xdr:cNvSpPr>
      </xdr:nvSpPr>
      <xdr:spPr>
        <a:xfrm>
          <a:off x="8277225" y="4238625"/>
          <a:ext cx="2228850" cy="182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a:solidFill>
                <a:sysClr val="windowText" lastClr="000000"/>
              </a:solidFill>
            </a:rPr>
            <a:t>Analysis (RS.AN)</a:t>
          </a:r>
        </a:p>
      </xdr:txBody>
    </xdr:sp>
    <xdr:clientData/>
  </xdr:twoCellAnchor>
  <xdr:twoCellAnchor editAs="oneCell">
    <xdr:from>
      <xdr:col>6</xdr:col>
      <xdr:colOff>0</xdr:colOff>
      <xdr:row>20</xdr:row>
      <xdr:rowOff>180975</xdr:rowOff>
    </xdr:from>
    <xdr:to>
      <xdr:col>8</xdr:col>
      <xdr:colOff>0</xdr:colOff>
      <xdr:row>20</xdr:row>
      <xdr:rowOff>363855</xdr:rowOff>
    </xdr:to>
    <xdr:sp macro="" textlink="">
      <xdr:nvSpPr>
        <xdr:cNvPr id="20" name="Rectangle 19">
          <a:extLst>
            <a:ext uri="{FF2B5EF4-FFF2-40B4-BE49-F238E27FC236}">
              <a16:creationId xmlns:a16="http://schemas.microsoft.com/office/drawing/2014/main" id="{DA89CD5D-E6DA-4C46-B3FD-D0A19608C441}"/>
            </a:ext>
          </a:extLst>
        </xdr:cNvPr>
        <xdr:cNvSpPr>
          <a:spLocks noChangeAspect="1"/>
        </xdr:cNvSpPr>
      </xdr:nvSpPr>
      <xdr:spPr>
        <a:xfrm>
          <a:off x="3514725" y="5286375"/>
          <a:ext cx="2228850" cy="182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a:solidFill>
                <a:sysClr val="windowText" lastClr="000000"/>
              </a:solidFill>
            </a:rPr>
            <a:t>Recovery Planning (RC.RP)</a:t>
          </a:r>
        </a:p>
      </xdr:txBody>
    </xdr:sp>
    <xdr:clientData/>
  </xdr:twoCellAnchor>
  <xdr:twoCellAnchor editAs="oneCell">
    <xdr:from>
      <xdr:col>9</xdr:col>
      <xdr:colOff>9524</xdr:colOff>
      <xdr:row>20</xdr:row>
      <xdr:rowOff>180975</xdr:rowOff>
    </xdr:from>
    <xdr:to>
      <xdr:col>12</xdr:col>
      <xdr:colOff>1269</xdr:colOff>
      <xdr:row>20</xdr:row>
      <xdr:rowOff>363855</xdr:rowOff>
    </xdr:to>
    <xdr:sp macro="" textlink="">
      <xdr:nvSpPr>
        <xdr:cNvPr id="21" name="Rectangle 20">
          <a:extLst>
            <a:ext uri="{FF2B5EF4-FFF2-40B4-BE49-F238E27FC236}">
              <a16:creationId xmlns:a16="http://schemas.microsoft.com/office/drawing/2014/main" id="{6F9F359B-A55A-4A48-8B2E-F2626F10DD89}"/>
            </a:ext>
          </a:extLst>
        </xdr:cNvPr>
        <xdr:cNvSpPr>
          <a:spLocks noChangeAspect="1"/>
        </xdr:cNvSpPr>
      </xdr:nvSpPr>
      <xdr:spPr>
        <a:xfrm>
          <a:off x="5848349" y="5286375"/>
          <a:ext cx="2334895" cy="182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a:solidFill>
                <a:sysClr val="windowText" lastClr="000000"/>
              </a:solidFill>
            </a:rPr>
            <a:t>Improvements (RC.IM)</a:t>
          </a:r>
        </a:p>
      </xdr:txBody>
    </xdr:sp>
    <xdr:clientData/>
  </xdr:twoCellAnchor>
  <xdr:twoCellAnchor editAs="oneCell">
    <xdr:from>
      <xdr:col>12</xdr:col>
      <xdr:colOff>57150</xdr:colOff>
      <xdr:row>20</xdr:row>
      <xdr:rowOff>180975</xdr:rowOff>
    </xdr:from>
    <xdr:to>
      <xdr:col>14</xdr:col>
      <xdr:colOff>1076325</xdr:colOff>
      <xdr:row>20</xdr:row>
      <xdr:rowOff>363855</xdr:rowOff>
    </xdr:to>
    <xdr:sp macro="" textlink="">
      <xdr:nvSpPr>
        <xdr:cNvPr id="22" name="Rectangle 21">
          <a:extLst>
            <a:ext uri="{FF2B5EF4-FFF2-40B4-BE49-F238E27FC236}">
              <a16:creationId xmlns:a16="http://schemas.microsoft.com/office/drawing/2014/main" id="{966B5C21-7BFF-46BC-B267-043710210987}"/>
            </a:ext>
          </a:extLst>
        </xdr:cNvPr>
        <xdr:cNvSpPr>
          <a:spLocks noChangeAspect="1"/>
        </xdr:cNvSpPr>
      </xdr:nvSpPr>
      <xdr:spPr>
        <a:xfrm>
          <a:off x="8239125" y="5286375"/>
          <a:ext cx="2228850" cy="182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a:solidFill>
                <a:sysClr val="windowText" lastClr="000000"/>
              </a:solidFill>
            </a:rPr>
            <a:t>Communications (RC.CO)</a:t>
          </a:r>
        </a:p>
      </xdr:txBody>
    </xdr:sp>
    <xdr:clientData/>
  </xdr:twoCellAnchor>
  <xdr:twoCellAnchor editAs="oneCell">
    <xdr:from>
      <xdr:col>6</xdr:col>
      <xdr:colOff>1104900</xdr:colOff>
      <xdr:row>18</xdr:row>
      <xdr:rowOff>190500</xdr:rowOff>
    </xdr:from>
    <xdr:to>
      <xdr:col>9</xdr:col>
      <xdr:colOff>1112520</xdr:colOff>
      <xdr:row>18</xdr:row>
      <xdr:rowOff>373380</xdr:rowOff>
    </xdr:to>
    <xdr:sp macro="" textlink="">
      <xdr:nvSpPr>
        <xdr:cNvPr id="23" name="Rectangle 22">
          <a:extLst>
            <a:ext uri="{FF2B5EF4-FFF2-40B4-BE49-F238E27FC236}">
              <a16:creationId xmlns:a16="http://schemas.microsoft.com/office/drawing/2014/main" id="{7537E6E7-6539-4A00-92B1-BA976A1FE97D}"/>
            </a:ext>
          </a:extLst>
        </xdr:cNvPr>
        <xdr:cNvSpPr>
          <a:spLocks noChangeAspect="1"/>
        </xdr:cNvSpPr>
      </xdr:nvSpPr>
      <xdr:spPr>
        <a:xfrm>
          <a:off x="4619625" y="4667250"/>
          <a:ext cx="2331720" cy="182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a:solidFill>
                <a:sysClr val="windowText" lastClr="000000"/>
              </a:solidFill>
            </a:rPr>
            <a:t>Mitigation (RS.MI)</a:t>
          </a:r>
        </a:p>
      </xdr:txBody>
    </xdr:sp>
    <xdr:clientData/>
  </xdr:twoCellAnchor>
  <xdr:twoCellAnchor editAs="oneCell">
    <xdr:from>
      <xdr:col>11</xdr:col>
      <xdr:colOff>9525</xdr:colOff>
      <xdr:row>18</xdr:row>
      <xdr:rowOff>180975</xdr:rowOff>
    </xdr:from>
    <xdr:to>
      <xdr:col>14</xdr:col>
      <xdr:colOff>17145</xdr:colOff>
      <xdr:row>18</xdr:row>
      <xdr:rowOff>363855</xdr:rowOff>
    </xdr:to>
    <xdr:sp macro="" textlink="">
      <xdr:nvSpPr>
        <xdr:cNvPr id="24" name="Rectangle 23">
          <a:extLst>
            <a:ext uri="{FF2B5EF4-FFF2-40B4-BE49-F238E27FC236}">
              <a16:creationId xmlns:a16="http://schemas.microsoft.com/office/drawing/2014/main" id="{0D66661B-0F2F-4F64-B63D-541A8F9184E6}"/>
            </a:ext>
          </a:extLst>
        </xdr:cNvPr>
        <xdr:cNvSpPr>
          <a:spLocks noChangeAspect="1"/>
        </xdr:cNvSpPr>
      </xdr:nvSpPr>
      <xdr:spPr>
        <a:xfrm>
          <a:off x="7077075" y="4657725"/>
          <a:ext cx="2331720" cy="182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a:solidFill>
                <a:sysClr val="windowText" lastClr="000000"/>
              </a:solidFill>
            </a:rPr>
            <a:t>Improvements (RS.IM)</a:t>
          </a:r>
        </a:p>
      </xdr:txBody>
    </xdr:sp>
    <xdr:clientData/>
  </xdr:twoCellAnchor>
  <xdr:twoCellAnchor editAs="oneCell">
    <xdr:from>
      <xdr:col>8</xdr:col>
      <xdr:colOff>6016</xdr:colOff>
      <xdr:row>2</xdr:row>
      <xdr:rowOff>238124</xdr:rowOff>
    </xdr:from>
    <xdr:to>
      <xdr:col>13</xdr:col>
      <xdr:colOff>0</xdr:colOff>
      <xdr:row>4</xdr:row>
      <xdr:rowOff>6679</xdr:rowOff>
    </xdr:to>
    <xdr:sp macro="" textlink="">
      <xdr:nvSpPr>
        <xdr:cNvPr id="25" name="Rectangle 24">
          <a:extLst>
            <a:ext uri="{FF2B5EF4-FFF2-40B4-BE49-F238E27FC236}">
              <a16:creationId xmlns:a16="http://schemas.microsoft.com/office/drawing/2014/main" id="{7FA71CCE-1AAA-4F55-8F51-7857F0CCEB1C}"/>
            </a:ext>
          </a:extLst>
        </xdr:cNvPr>
        <xdr:cNvSpPr>
          <a:spLocks/>
        </xdr:cNvSpPr>
      </xdr:nvSpPr>
      <xdr:spPr>
        <a:xfrm>
          <a:off x="5749591" y="628649"/>
          <a:ext cx="2527634" cy="273380"/>
        </a:xfrm>
        <a:prstGeom prst="rect">
          <a:avLst/>
        </a:prstGeom>
        <a:solidFill>
          <a:schemeClr val="tx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lang="en-US" sz="1800" b="1">
              <a:solidFill>
                <a:schemeClr val="bg1"/>
              </a:solidFill>
            </a:rPr>
            <a:t>Overall Diagnostic Score*</a:t>
          </a:r>
        </a:p>
      </xdr:txBody>
    </xdr:sp>
    <xdr:clientData/>
  </xdr:twoCellAnchor>
  <xdr:twoCellAnchor>
    <xdr:from>
      <xdr:col>3</xdr:col>
      <xdr:colOff>247650</xdr:colOff>
      <xdr:row>5</xdr:row>
      <xdr:rowOff>109579</xdr:rowOff>
    </xdr:from>
    <xdr:to>
      <xdr:col>4</xdr:col>
      <xdr:colOff>177117</xdr:colOff>
      <xdr:row>22</xdr:row>
      <xdr:rowOff>12643</xdr:rowOff>
    </xdr:to>
    <xdr:sp macro="" textlink="">
      <xdr:nvSpPr>
        <xdr:cNvPr id="26" name="Rectangle 25">
          <a:extLst>
            <a:ext uri="{FF2B5EF4-FFF2-40B4-BE49-F238E27FC236}">
              <a16:creationId xmlns:a16="http://schemas.microsoft.com/office/drawing/2014/main" id="{F2C1EC95-E6D4-4F2F-B83A-C5B3E29807EF}"/>
            </a:ext>
          </a:extLst>
        </xdr:cNvPr>
        <xdr:cNvSpPr/>
      </xdr:nvSpPr>
      <xdr:spPr>
        <a:xfrm>
          <a:off x="2266950" y="1290679"/>
          <a:ext cx="177117" cy="4398864"/>
        </a:xfrm>
        <a:prstGeom prst="rect">
          <a:avLst/>
        </a:prstGeom>
        <a:solidFill>
          <a:srgbClr val="E7E6E6">
            <a:lumMod val="50000"/>
          </a:srgbClr>
        </a:solidFill>
        <a:ln w="12700" cap="flat" cmpd="sng" algn="ctr">
          <a:solidFill>
            <a:srgbClr val="000000"/>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vert="vert270" wrap="square" rtlCol="0" anchor="ctr"/>
        <a:lstStyle>
          <a:defPPr>
            <a:defRPr lang="en-US"/>
          </a:defPPr>
          <a:lvl1pPr marL="0" algn="l" defTabSz="914400" rtl="0" eaLnBrk="1" latinLnBrk="0" hangingPunct="1">
            <a:defRPr sz="1800" kern="1200">
              <a:solidFill>
                <a:srgbClr val="FFFFFF"/>
              </a:solidFill>
              <a:latin typeface="Calibri" panose="020F0502020204030204"/>
            </a:defRPr>
          </a:lvl1pPr>
          <a:lvl2pPr marL="457200" algn="l" defTabSz="914400" rtl="0" eaLnBrk="1" latinLnBrk="0" hangingPunct="1">
            <a:defRPr sz="1800" kern="1200">
              <a:solidFill>
                <a:srgbClr val="FFFFFF"/>
              </a:solidFill>
              <a:latin typeface="Calibri" panose="020F0502020204030204"/>
            </a:defRPr>
          </a:lvl2pPr>
          <a:lvl3pPr marL="914400" algn="l" defTabSz="914400" rtl="0" eaLnBrk="1" latinLnBrk="0" hangingPunct="1">
            <a:defRPr sz="1800" kern="1200">
              <a:solidFill>
                <a:srgbClr val="FFFFFF"/>
              </a:solidFill>
              <a:latin typeface="Calibri" panose="020F0502020204030204"/>
            </a:defRPr>
          </a:lvl3pPr>
          <a:lvl4pPr marL="1371600" algn="l" defTabSz="914400" rtl="0" eaLnBrk="1" latinLnBrk="0" hangingPunct="1">
            <a:defRPr sz="1800" kern="1200">
              <a:solidFill>
                <a:srgbClr val="FFFFFF"/>
              </a:solidFill>
              <a:latin typeface="Calibri" panose="020F0502020204030204"/>
            </a:defRPr>
          </a:lvl4pPr>
          <a:lvl5pPr marL="1828800" algn="l" defTabSz="914400" rtl="0" eaLnBrk="1" latinLnBrk="0" hangingPunct="1">
            <a:defRPr sz="1800" kern="1200">
              <a:solidFill>
                <a:srgbClr val="FFFFFF"/>
              </a:solidFill>
              <a:latin typeface="Calibri" panose="020F0502020204030204"/>
            </a:defRPr>
          </a:lvl5pPr>
          <a:lvl6pPr marL="2286000" algn="l" defTabSz="914400" rtl="0" eaLnBrk="1" latinLnBrk="0" hangingPunct="1">
            <a:defRPr sz="1800" kern="1200">
              <a:solidFill>
                <a:srgbClr val="FFFFFF"/>
              </a:solidFill>
              <a:latin typeface="Calibri" panose="020F0502020204030204"/>
            </a:defRPr>
          </a:lvl6pPr>
          <a:lvl7pPr marL="2743200" algn="l" defTabSz="914400" rtl="0" eaLnBrk="1" latinLnBrk="0" hangingPunct="1">
            <a:defRPr sz="1800" kern="1200">
              <a:solidFill>
                <a:srgbClr val="FFFFFF"/>
              </a:solidFill>
              <a:latin typeface="Calibri" panose="020F0502020204030204"/>
            </a:defRPr>
          </a:lvl7pPr>
          <a:lvl8pPr marL="3200400" algn="l" defTabSz="914400" rtl="0" eaLnBrk="1" latinLnBrk="0" hangingPunct="1">
            <a:defRPr sz="1800" kern="1200">
              <a:solidFill>
                <a:srgbClr val="FFFFFF"/>
              </a:solidFill>
              <a:latin typeface="Calibri" panose="020F0502020204030204"/>
            </a:defRPr>
          </a:lvl8pPr>
          <a:lvl9pPr marL="3657600" algn="l" defTabSz="914400" rtl="0" eaLnBrk="1" latinLnBrk="0" hangingPunct="1">
            <a:defRPr sz="1800" kern="1200">
              <a:solidFill>
                <a:srgbClr val="FFFFFF"/>
              </a:solidFill>
              <a:latin typeface="Calibri"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600" b="0" i="0" u="none" strike="noStrike" kern="1200" cap="none" spc="0" normalizeH="0" baseline="0">
              <a:ln>
                <a:noFill/>
              </a:ln>
              <a:solidFill>
                <a:srgbClr val="FFFFFF"/>
              </a:solidFill>
              <a:effectLst/>
              <a:uLnTx/>
              <a:uFillTx/>
              <a:latin typeface="Arial" panose="020B0604020202020204" pitchFamily="34" charset="0"/>
              <a:cs typeface="Arial" panose="020B0604020202020204" pitchFamily="34" charset="0"/>
            </a:rPr>
            <a:t>NIST Cybersecurity Framework Core Functions</a:t>
          </a:r>
        </a:p>
      </xdr:txBody>
    </xdr:sp>
    <xdr:clientData/>
  </xdr:twoCellAnchor>
  <xdr:twoCellAnchor>
    <xdr:from>
      <xdr:col>4</xdr:col>
      <xdr:colOff>215830</xdr:colOff>
      <xdr:row>4</xdr:row>
      <xdr:rowOff>106356</xdr:rowOff>
    </xdr:from>
    <xdr:to>
      <xdr:col>7</xdr:col>
      <xdr:colOff>341462</xdr:colOff>
      <xdr:row>5</xdr:row>
      <xdr:rowOff>83369</xdr:rowOff>
    </xdr:to>
    <xdr:sp macro="" textlink="">
      <xdr:nvSpPr>
        <xdr:cNvPr id="27" name="TextBox 12">
          <a:extLst>
            <a:ext uri="{FF2B5EF4-FFF2-40B4-BE49-F238E27FC236}">
              <a16:creationId xmlns:a16="http://schemas.microsoft.com/office/drawing/2014/main" id="{19FF71D4-45CE-4690-8BAF-A10AD5915A29}"/>
            </a:ext>
          </a:extLst>
        </xdr:cNvPr>
        <xdr:cNvSpPr txBox="1"/>
      </xdr:nvSpPr>
      <xdr:spPr>
        <a:xfrm>
          <a:off x="2482780" y="1001706"/>
          <a:ext cx="2487832" cy="262763"/>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rgbClr val="000000">
                  <a:lumMod val="65000"/>
                  <a:lumOff val="35000"/>
                </a:srgbClr>
              </a:solidFill>
              <a:effectLst/>
              <a:uLnTx/>
              <a:uFillTx/>
              <a:latin typeface="Calibri" panose="020F0502020204030204"/>
              <a:ea typeface="+mn-ea"/>
              <a:cs typeface="+mn-cs"/>
            </a:rPr>
            <a:t>Controls Framework &amp; Dashboard </a:t>
          </a:r>
        </a:p>
      </xdr:txBody>
    </xdr:sp>
    <xdr:clientData/>
  </xdr:twoCellAnchor>
  <xdr:twoCellAnchor>
    <xdr:from>
      <xdr:col>5</xdr:col>
      <xdr:colOff>47625</xdr:colOff>
      <xdr:row>9</xdr:row>
      <xdr:rowOff>104775</xdr:rowOff>
    </xdr:from>
    <xdr:to>
      <xdr:col>15</xdr:col>
      <xdr:colOff>85725</xdr:colOff>
      <xdr:row>9</xdr:row>
      <xdr:rowOff>104776</xdr:rowOff>
    </xdr:to>
    <xdr:cxnSp macro="">
      <xdr:nvCxnSpPr>
        <xdr:cNvPr id="28" name="Straight Connector 27">
          <a:extLst>
            <a:ext uri="{FF2B5EF4-FFF2-40B4-BE49-F238E27FC236}">
              <a16:creationId xmlns:a16="http://schemas.microsoft.com/office/drawing/2014/main" id="{4F0DCCA3-758D-4E6A-BA99-806D8E03AA8D}"/>
            </a:ext>
          </a:extLst>
        </xdr:cNvPr>
        <xdr:cNvCxnSpPr/>
      </xdr:nvCxnSpPr>
      <xdr:spPr>
        <a:xfrm flipV="1">
          <a:off x="3409950" y="2238375"/>
          <a:ext cx="7181850" cy="1"/>
        </a:xfrm>
        <a:prstGeom prst="line">
          <a:avLst/>
        </a:prstGeom>
        <a:ln w="12700" cap="flat">
          <a:solidFill>
            <a:schemeClr val="tx2"/>
          </a:solidFill>
          <a:prstDash val="dash"/>
          <a:roun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47625</xdr:colOff>
      <xdr:row>13</xdr:row>
      <xdr:rowOff>85725</xdr:rowOff>
    </xdr:from>
    <xdr:to>
      <xdr:col>15</xdr:col>
      <xdr:colOff>85725</xdr:colOff>
      <xdr:row>13</xdr:row>
      <xdr:rowOff>85726</xdr:rowOff>
    </xdr:to>
    <xdr:cxnSp macro="">
      <xdr:nvCxnSpPr>
        <xdr:cNvPr id="29" name="Straight Connector 28">
          <a:extLst>
            <a:ext uri="{FF2B5EF4-FFF2-40B4-BE49-F238E27FC236}">
              <a16:creationId xmlns:a16="http://schemas.microsoft.com/office/drawing/2014/main" id="{6C736A85-4411-46B5-8181-8C9A907F4A52}"/>
            </a:ext>
          </a:extLst>
        </xdr:cNvPr>
        <xdr:cNvCxnSpPr/>
      </xdr:nvCxnSpPr>
      <xdr:spPr>
        <a:xfrm flipV="1">
          <a:off x="3409950" y="3267075"/>
          <a:ext cx="7181850" cy="1"/>
        </a:xfrm>
        <a:prstGeom prst="line">
          <a:avLst/>
        </a:prstGeom>
        <a:ln w="12700" cap="flat">
          <a:solidFill>
            <a:schemeClr val="tx2"/>
          </a:solidFill>
          <a:prstDash val="dash"/>
          <a:roun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47625</xdr:colOff>
      <xdr:row>15</xdr:row>
      <xdr:rowOff>161925</xdr:rowOff>
    </xdr:from>
    <xdr:to>
      <xdr:col>15</xdr:col>
      <xdr:colOff>85725</xdr:colOff>
      <xdr:row>15</xdr:row>
      <xdr:rowOff>161926</xdr:rowOff>
    </xdr:to>
    <xdr:cxnSp macro="">
      <xdr:nvCxnSpPr>
        <xdr:cNvPr id="30" name="Straight Connector 29">
          <a:extLst>
            <a:ext uri="{FF2B5EF4-FFF2-40B4-BE49-F238E27FC236}">
              <a16:creationId xmlns:a16="http://schemas.microsoft.com/office/drawing/2014/main" id="{38AECDF6-87A3-478B-9CE9-0FFE4C998AF9}"/>
            </a:ext>
          </a:extLst>
        </xdr:cNvPr>
        <xdr:cNvCxnSpPr/>
      </xdr:nvCxnSpPr>
      <xdr:spPr>
        <a:xfrm flipV="1">
          <a:off x="3409950" y="3971925"/>
          <a:ext cx="7181850" cy="1"/>
        </a:xfrm>
        <a:prstGeom prst="line">
          <a:avLst/>
        </a:prstGeom>
        <a:ln w="12700" cap="flat">
          <a:solidFill>
            <a:schemeClr val="tx2"/>
          </a:solidFill>
          <a:prstDash val="dash"/>
          <a:roun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47625</xdr:colOff>
      <xdr:row>19</xdr:row>
      <xdr:rowOff>133350</xdr:rowOff>
    </xdr:from>
    <xdr:to>
      <xdr:col>15</xdr:col>
      <xdr:colOff>85725</xdr:colOff>
      <xdr:row>19</xdr:row>
      <xdr:rowOff>133351</xdr:rowOff>
    </xdr:to>
    <xdr:cxnSp macro="">
      <xdr:nvCxnSpPr>
        <xdr:cNvPr id="31" name="Straight Connector 30">
          <a:extLst>
            <a:ext uri="{FF2B5EF4-FFF2-40B4-BE49-F238E27FC236}">
              <a16:creationId xmlns:a16="http://schemas.microsoft.com/office/drawing/2014/main" id="{F90877BA-D97B-4355-B501-E78C4A449452}"/>
            </a:ext>
          </a:extLst>
        </xdr:cNvPr>
        <xdr:cNvCxnSpPr/>
      </xdr:nvCxnSpPr>
      <xdr:spPr>
        <a:xfrm flipV="1">
          <a:off x="3409950" y="4991100"/>
          <a:ext cx="7181850" cy="1"/>
        </a:xfrm>
        <a:prstGeom prst="line">
          <a:avLst/>
        </a:prstGeom>
        <a:ln w="12700" cap="flat">
          <a:solidFill>
            <a:schemeClr val="tx2"/>
          </a:solidFill>
          <a:prstDash val="dash"/>
          <a:roun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223837</xdr:colOff>
      <xdr:row>5</xdr:row>
      <xdr:rowOff>104775</xdr:rowOff>
    </xdr:from>
    <xdr:to>
      <xdr:col>5</xdr:col>
      <xdr:colOff>42862</xdr:colOff>
      <xdr:row>9</xdr:row>
      <xdr:rowOff>91440</xdr:rowOff>
    </xdr:to>
    <xdr:sp macro="" textlink="">
      <xdr:nvSpPr>
        <xdr:cNvPr id="32" name="Rectangle 31">
          <a:extLst>
            <a:ext uri="{FF2B5EF4-FFF2-40B4-BE49-F238E27FC236}">
              <a16:creationId xmlns:a16="http://schemas.microsoft.com/office/drawing/2014/main" id="{0DDBFC69-9EED-4458-BBFC-2A55D332834E}"/>
            </a:ext>
          </a:extLst>
        </xdr:cNvPr>
        <xdr:cNvSpPr/>
      </xdr:nvSpPr>
      <xdr:spPr>
        <a:xfrm>
          <a:off x="2490787" y="1285875"/>
          <a:ext cx="914400" cy="939165"/>
        </a:xfrm>
        <a:prstGeom prst="rect">
          <a:avLst/>
        </a:prstGeom>
        <a:solidFill>
          <a:srgbClr val="586D8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0"/>
            <a:t>Identify</a:t>
          </a:r>
        </a:p>
        <a:p>
          <a:pPr algn="ctr"/>
          <a:r>
            <a:rPr lang="en-US" sz="1100" b="0" i="1">
              <a:solidFill>
                <a:schemeClr val="bg1"/>
              </a:solidFill>
            </a:rPr>
            <a:t>Score: 1.9</a:t>
          </a:r>
        </a:p>
      </xdr:txBody>
    </xdr:sp>
    <xdr:clientData/>
  </xdr:twoCellAnchor>
  <xdr:twoCellAnchor>
    <xdr:from>
      <xdr:col>4</xdr:col>
      <xdr:colOff>223837</xdr:colOff>
      <xdr:row>9</xdr:row>
      <xdr:rowOff>108680</xdr:rowOff>
    </xdr:from>
    <xdr:to>
      <xdr:col>5</xdr:col>
      <xdr:colOff>42862</xdr:colOff>
      <xdr:row>13</xdr:row>
      <xdr:rowOff>66770</xdr:rowOff>
    </xdr:to>
    <xdr:sp macro="" textlink="">
      <xdr:nvSpPr>
        <xdr:cNvPr id="33" name="Rectangle 32">
          <a:extLst>
            <a:ext uri="{FF2B5EF4-FFF2-40B4-BE49-F238E27FC236}">
              <a16:creationId xmlns:a16="http://schemas.microsoft.com/office/drawing/2014/main" id="{6E04AB7F-6A63-4C02-9D52-A0529556093E}"/>
            </a:ext>
          </a:extLst>
        </xdr:cNvPr>
        <xdr:cNvSpPr/>
      </xdr:nvSpPr>
      <xdr:spPr>
        <a:xfrm>
          <a:off x="2490787" y="2242280"/>
          <a:ext cx="914400" cy="1005840"/>
        </a:xfrm>
        <a:prstGeom prst="rect">
          <a:avLst/>
        </a:prstGeom>
        <a:solidFill>
          <a:srgbClr val="586D8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0"/>
            <a:t>Protect</a:t>
          </a:r>
        </a:p>
        <a:p>
          <a:pPr algn="ctr"/>
          <a:r>
            <a:rPr lang="en-US" sz="1100" b="0" i="1">
              <a:solidFill>
                <a:schemeClr val="bg1"/>
              </a:solidFill>
            </a:rPr>
            <a:t>Score: 2.0</a:t>
          </a:r>
        </a:p>
      </xdr:txBody>
    </xdr:sp>
    <xdr:clientData/>
  </xdr:twoCellAnchor>
  <xdr:twoCellAnchor>
    <xdr:from>
      <xdr:col>4</xdr:col>
      <xdr:colOff>219075</xdr:colOff>
      <xdr:row>13</xdr:row>
      <xdr:rowOff>84010</xdr:rowOff>
    </xdr:from>
    <xdr:to>
      <xdr:col>5</xdr:col>
      <xdr:colOff>38100</xdr:colOff>
      <xdr:row>15</xdr:row>
      <xdr:rowOff>150304</xdr:rowOff>
    </xdr:to>
    <xdr:sp macro="" textlink="">
      <xdr:nvSpPr>
        <xdr:cNvPr id="34" name="Rectangle 33">
          <a:extLst>
            <a:ext uri="{FF2B5EF4-FFF2-40B4-BE49-F238E27FC236}">
              <a16:creationId xmlns:a16="http://schemas.microsoft.com/office/drawing/2014/main" id="{B91D0091-BADE-4670-B8EC-3BB3C8A6425D}"/>
            </a:ext>
          </a:extLst>
        </xdr:cNvPr>
        <xdr:cNvSpPr/>
      </xdr:nvSpPr>
      <xdr:spPr>
        <a:xfrm>
          <a:off x="2486025" y="3265360"/>
          <a:ext cx="914400" cy="694944"/>
        </a:xfrm>
        <a:prstGeom prst="rect">
          <a:avLst/>
        </a:prstGeom>
        <a:solidFill>
          <a:srgbClr val="586D8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0"/>
            <a:t>Detect</a:t>
          </a:r>
        </a:p>
        <a:p>
          <a:pPr algn="ctr"/>
          <a:r>
            <a:rPr lang="en-US" sz="1100" b="0" i="1">
              <a:solidFill>
                <a:schemeClr val="bg1"/>
              </a:solidFill>
            </a:rPr>
            <a:t>Score: 1.9</a:t>
          </a:r>
        </a:p>
      </xdr:txBody>
    </xdr:sp>
    <xdr:clientData/>
  </xdr:twoCellAnchor>
  <xdr:twoCellAnchor>
    <xdr:from>
      <xdr:col>4</xdr:col>
      <xdr:colOff>223837</xdr:colOff>
      <xdr:row>15</xdr:row>
      <xdr:rowOff>167544</xdr:rowOff>
    </xdr:from>
    <xdr:to>
      <xdr:col>5</xdr:col>
      <xdr:colOff>42862</xdr:colOff>
      <xdr:row>19</xdr:row>
      <xdr:rowOff>125634</xdr:rowOff>
    </xdr:to>
    <xdr:sp macro="" textlink="">
      <xdr:nvSpPr>
        <xdr:cNvPr id="35" name="Rectangle 34">
          <a:extLst>
            <a:ext uri="{FF2B5EF4-FFF2-40B4-BE49-F238E27FC236}">
              <a16:creationId xmlns:a16="http://schemas.microsoft.com/office/drawing/2014/main" id="{D8F55186-D79E-4619-9141-3CFED40EE09E}"/>
            </a:ext>
          </a:extLst>
        </xdr:cNvPr>
        <xdr:cNvSpPr/>
      </xdr:nvSpPr>
      <xdr:spPr>
        <a:xfrm>
          <a:off x="2490787" y="3977544"/>
          <a:ext cx="914400" cy="1005840"/>
        </a:xfrm>
        <a:prstGeom prst="rect">
          <a:avLst/>
        </a:prstGeom>
        <a:solidFill>
          <a:srgbClr val="586D8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45720" rIns="45720" rtlCol="0" anchor="ctr"/>
        <a:lstStyle/>
        <a:p>
          <a:pPr algn="ctr"/>
          <a:r>
            <a:rPr lang="en-US" sz="1800" b="0"/>
            <a:t>Respond</a:t>
          </a:r>
        </a:p>
        <a:p>
          <a:pPr algn="ctr"/>
          <a:r>
            <a:rPr lang="en-US" sz="1100" b="0" i="1">
              <a:solidFill>
                <a:schemeClr val="bg1"/>
              </a:solidFill>
            </a:rPr>
            <a:t>Score: 1.8</a:t>
          </a:r>
        </a:p>
      </xdr:txBody>
    </xdr:sp>
    <xdr:clientData/>
  </xdr:twoCellAnchor>
  <xdr:twoCellAnchor>
    <xdr:from>
      <xdr:col>4</xdr:col>
      <xdr:colOff>219075</xdr:colOff>
      <xdr:row>19</xdr:row>
      <xdr:rowOff>142875</xdr:rowOff>
    </xdr:from>
    <xdr:to>
      <xdr:col>5</xdr:col>
      <xdr:colOff>38100</xdr:colOff>
      <xdr:row>22</xdr:row>
      <xdr:rowOff>18669</xdr:rowOff>
    </xdr:to>
    <xdr:sp macro="" textlink="">
      <xdr:nvSpPr>
        <xdr:cNvPr id="36" name="Rectangle 35">
          <a:extLst>
            <a:ext uri="{FF2B5EF4-FFF2-40B4-BE49-F238E27FC236}">
              <a16:creationId xmlns:a16="http://schemas.microsoft.com/office/drawing/2014/main" id="{998E2D88-8C09-4C98-9437-9F6CAF6BBACA}"/>
            </a:ext>
          </a:extLst>
        </xdr:cNvPr>
        <xdr:cNvSpPr/>
      </xdr:nvSpPr>
      <xdr:spPr>
        <a:xfrm>
          <a:off x="2486025" y="5000625"/>
          <a:ext cx="914400" cy="694944"/>
        </a:xfrm>
        <a:prstGeom prst="rect">
          <a:avLst/>
        </a:prstGeom>
        <a:solidFill>
          <a:srgbClr val="586D8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45720" rIns="45720" rtlCol="0" anchor="ctr"/>
        <a:lstStyle/>
        <a:p>
          <a:pPr algn="ctr"/>
          <a:r>
            <a:rPr lang="en-US" sz="1800" b="0"/>
            <a:t>Recover</a:t>
          </a:r>
        </a:p>
        <a:p>
          <a:pPr algn="ctr"/>
          <a:r>
            <a:rPr lang="en-US" sz="1100" b="0" i="1">
              <a:solidFill>
                <a:schemeClr val="bg1"/>
              </a:solidFill>
            </a:rPr>
            <a:t>Score: 1.8</a:t>
          </a:r>
        </a:p>
      </xdr:txBody>
    </xdr:sp>
    <xdr:clientData/>
  </xdr:twoCellAnchor>
  <xdr:twoCellAnchor editAs="oneCell">
    <xdr:from>
      <xdr:col>4</xdr:col>
      <xdr:colOff>87925</xdr:colOff>
      <xdr:row>2</xdr:row>
      <xdr:rowOff>175712</xdr:rowOff>
    </xdr:from>
    <xdr:to>
      <xdr:col>7</xdr:col>
      <xdr:colOff>102579</xdr:colOff>
      <xdr:row>4</xdr:row>
      <xdr:rowOff>175846</xdr:rowOff>
    </xdr:to>
    <xdr:pic>
      <xdr:nvPicPr>
        <xdr:cNvPr id="37" name="Picture 36">
          <a:extLst>
            <a:ext uri="{FF2B5EF4-FFF2-40B4-BE49-F238E27FC236}">
              <a16:creationId xmlns:a16="http://schemas.microsoft.com/office/drawing/2014/main" id="{2DA42042-1465-476A-8947-9A09471CF238}"/>
            </a:ext>
          </a:extLst>
        </xdr:cNvPr>
        <xdr:cNvPicPr>
          <a:picLocks noChangeAspect="1"/>
        </xdr:cNvPicPr>
      </xdr:nvPicPr>
      <xdr:blipFill rotWithShape="1">
        <a:blip xmlns:r="http://schemas.openxmlformats.org/officeDocument/2006/relationships" r:embed="rId1"/>
        <a:srcRect t="33497" b="33391"/>
        <a:stretch/>
      </xdr:blipFill>
      <xdr:spPr>
        <a:xfrm>
          <a:off x="2354875" y="566237"/>
          <a:ext cx="2376854" cy="50495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9525</xdr:colOff>
      <xdr:row>6</xdr:row>
      <xdr:rowOff>190500</xdr:rowOff>
    </xdr:from>
    <xdr:to>
      <xdr:col>8</xdr:col>
      <xdr:colOff>9525</xdr:colOff>
      <xdr:row>6</xdr:row>
      <xdr:rowOff>373380</xdr:rowOff>
    </xdr:to>
    <xdr:sp macro="" textlink="">
      <xdr:nvSpPr>
        <xdr:cNvPr id="2" name="Rectangle 1">
          <a:extLst>
            <a:ext uri="{FF2B5EF4-FFF2-40B4-BE49-F238E27FC236}">
              <a16:creationId xmlns:a16="http://schemas.microsoft.com/office/drawing/2014/main" id="{E97592CC-22CB-42BB-A620-B3B2CBE6B896}"/>
            </a:ext>
          </a:extLst>
        </xdr:cNvPr>
        <xdr:cNvSpPr>
          <a:spLocks noChangeAspect="1"/>
        </xdr:cNvSpPr>
      </xdr:nvSpPr>
      <xdr:spPr>
        <a:xfrm>
          <a:off x="3524250" y="1524000"/>
          <a:ext cx="2228850" cy="182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a:solidFill>
                <a:sysClr val="windowText" lastClr="000000"/>
              </a:solidFill>
            </a:rPr>
            <a:t>Asset Management (ID.AM)</a:t>
          </a:r>
        </a:p>
      </xdr:txBody>
    </xdr:sp>
    <xdr:clientData/>
  </xdr:twoCellAnchor>
  <xdr:twoCellAnchor editAs="oneCell">
    <xdr:from>
      <xdr:col>9</xdr:col>
      <xdr:colOff>9524</xdr:colOff>
      <xdr:row>6</xdr:row>
      <xdr:rowOff>190500</xdr:rowOff>
    </xdr:from>
    <xdr:to>
      <xdr:col>12</xdr:col>
      <xdr:colOff>1269</xdr:colOff>
      <xdr:row>6</xdr:row>
      <xdr:rowOff>373380</xdr:rowOff>
    </xdr:to>
    <xdr:sp macro="" textlink="">
      <xdr:nvSpPr>
        <xdr:cNvPr id="3" name="Rectangle 2">
          <a:extLst>
            <a:ext uri="{FF2B5EF4-FFF2-40B4-BE49-F238E27FC236}">
              <a16:creationId xmlns:a16="http://schemas.microsoft.com/office/drawing/2014/main" id="{69607BC5-D1F1-4139-8797-93A7FDC92F59}"/>
            </a:ext>
          </a:extLst>
        </xdr:cNvPr>
        <xdr:cNvSpPr>
          <a:spLocks noChangeAspect="1"/>
        </xdr:cNvSpPr>
      </xdr:nvSpPr>
      <xdr:spPr>
        <a:xfrm>
          <a:off x="5848349" y="1524000"/>
          <a:ext cx="2334895" cy="182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a:solidFill>
                <a:sysClr val="windowText" lastClr="000000"/>
              </a:solidFill>
            </a:rPr>
            <a:t>Business Environment (ID.BE)</a:t>
          </a:r>
        </a:p>
      </xdr:txBody>
    </xdr:sp>
    <xdr:clientData/>
  </xdr:twoCellAnchor>
  <xdr:twoCellAnchor editAs="oneCell">
    <xdr:from>
      <xdr:col>13</xdr:col>
      <xdr:colOff>0</xdr:colOff>
      <xdr:row>6</xdr:row>
      <xdr:rowOff>190500</xdr:rowOff>
    </xdr:from>
    <xdr:to>
      <xdr:col>15</xdr:col>
      <xdr:colOff>0</xdr:colOff>
      <xdr:row>6</xdr:row>
      <xdr:rowOff>373380</xdr:rowOff>
    </xdr:to>
    <xdr:sp macro="" textlink="">
      <xdr:nvSpPr>
        <xdr:cNvPr id="4" name="Rectangle 3">
          <a:extLst>
            <a:ext uri="{FF2B5EF4-FFF2-40B4-BE49-F238E27FC236}">
              <a16:creationId xmlns:a16="http://schemas.microsoft.com/office/drawing/2014/main" id="{A05FE063-93C3-40DB-8255-F39CD14E79C2}"/>
            </a:ext>
          </a:extLst>
        </xdr:cNvPr>
        <xdr:cNvSpPr>
          <a:spLocks noChangeAspect="1"/>
        </xdr:cNvSpPr>
      </xdr:nvSpPr>
      <xdr:spPr>
        <a:xfrm>
          <a:off x="8277225" y="1524000"/>
          <a:ext cx="2228850" cy="182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a:solidFill>
                <a:sysClr val="windowText" lastClr="000000"/>
              </a:solidFill>
            </a:rPr>
            <a:t>Governance (ID.GV)</a:t>
          </a:r>
        </a:p>
      </xdr:txBody>
    </xdr:sp>
    <xdr:clientData/>
  </xdr:twoCellAnchor>
  <xdr:twoCellAnchor editAs="oneCell">
    <xdr:from>
      <xdr:col>6</xdr:col>
      <xdr:colOff>0</xdr:colOff>
      <xdr:row>8</xdr:row>
      <xdr:rowOff>190500</xdr:rowOff>
    </xdr:from>
    <xdr:to>
      <xdr:col>8</xdr:col>
      <xdr:colOff>0</xdr:colOff>
      <xdr:row>8</xdr:row>
      <xdr:rowOff>373380</xdr:rowOff>
    </xdr:to>
    <xdr:sp macro="" textlink="">
      <xdr:nvSpPr>
        <xdr:cNvPr id="5" name="Rectangle 4">
          <a:extLst>
            <a:ext uri="{FF2B5EF4-FFF2-40B4-BE49-F238E27FC236}">
              <a16:creationId xmlns:a16="http://schemas.microsoft.com/office/drawing/2014/main" id="{F20121F0-7A8E-4E36-8942-58498B7D1BFD}"/>
            </a:ext>
          </a:extLst>
        </xdr:cNvPr>
        <xdr:cNvSpPr>
          <a:spLocks noChangeAspect="1"/>
        </xdr:cNvSpPr>
      </xdr:nvSpPr>
      <xdr:spPr>
        <a:xfrm>
          <a:off x="3514725" y="1943100"/>
          <a:ext cx="2228850" cy="182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a:solidFill>
                <a:sysClr val="windowText" lastClr="000000"/>
              </a:solidFill>
            </a:rPr>
            <a:t>Risk Assessment</a:t>
          </a:r>
          <a:r>
            <a:rPr lang="en-US" sz="1100" b="0" baseline="0">
              <a:solidFill>
                <a:sysClr val="windowText" lastClr="000000"/>
              </a:solidFill>
            </a:rPr>
            <a:t> (ID.RA)</a:t>
          </a:r>
          <a:endParaRPr lang="en-US" sz="1100" b="0">
            <a:solidFill>
              <a:sysClr val="windowText" lastClr="000000"/>
            </a:solidFill>
          </a:endParaRPr>
        </a:p>
      </xdr:txBody>
    </xdr:sp>
    <xdr:clientData/>
  </xdr:twoCellAnchor>
  <xdr:twoCellAnchor editAs="oneCell">
    <xdr:from>
      <xdr:col>9</xdr:col>
      <xdr:colOff>9524</xdr:colOff>
      <xdr:row>8</xdr:row>
      <xdr:rowOff>190500</xdr:rowOff>
    </xdr:from>
    <xdr:to>
      <xdr:col>12</xdr:col>
      <xdr:colOff>1269</xdr:colOff>
      <xdr:row>8</xdr:row>
      <xdr:rowOff>373380</xdr:rowOff>
    </xdr:to>
    <xdr:sp macro="" textlink="">
      <xdr:nvSpPr>
        <xdr:cNvPr id="6" name="Rectangle 5">
          <a:extLst>
            <a:ext uri="{FF2B5EF4-FFF2-40B4-BE49-F238E27FC236}">
              <a16:creationId xmlns:a16="http://schemas.microsoft.com/office/drawing/2014/main" id="{0F2857A3-087C-4953-AA70-B4EA8EE9D4F6}"/>
            </a:ext>
          </a:extLst>
        </xdr:cNvPr>
        <xdr:cNvSpPr>
          <a:spLocks noChangeAspect="1"/>
        </xdr:cNvSpPr>
      </xdr:nvSpPr>
      <xdr:spPr>
        <a:xfrm>
          <a:off x="5848349" y="1943100"/>
          <a:ext cx="2334895" cy="182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a:solidFill>
                <a:sysClr val="windowText" lastClr="000000"/>
              </a:solidFill>
            </a:rPr>
            <a:t>Risk</a:t>
          </a:r>
          <a:r>
            <a:rPr lang="en-US" sz="1100" b="0" baseline="0">
              <a:solidFill>
                <a:sysClr val="windowText" lastClr="000000"/>
              </a:solidFill>
            </a:rPr>
            <a:t> Management Strategy (ID.RM)</a:t>
          </a:r>
          <a:endParaRPr lang="en-US" sz="1100" b="0">
            <a:solidFill>
              <a:sysClr val="windowText" lastClr="000000"/>
            </a:solidFill>
          </a:endParaRPr>
        </a:p>
      </xdr:txBody>
    </xdr:sp>
    <xdr:clientData/>
  </xdr:twoCellAnchor>
  <xdr:twoCellAnchor editAs="oneCell">
    <xdr:from>
      <xdr:col>12</xdr:col>
      <xdr:colOff>57150</xdr:colOff>
      <xdr:row>8</xdr:row>
      <xdr:rowOff>190500</xdr:rowOff>
    </xdr:from>
    <xdr:to>
      <xdr:col>14</xdr:col>
      <xdr:colOff>1076325</xdr:colOff>
      <xdr:row>8</xdr:row>
      <xdr:rowOff>373380</xdr:rowOff>
    </xdr:to>
    <xdr:sp macro="" textlink="">
      <xdr:nvSpPr>
        <xdr:cNvPr id="7" name="Rectangle 6">
          <a:extLst>
            <a:ext uri="{FF2B5EF4-FFF2-40B4-BE49-F238E27FC236}">
              <a16:creationId xmlns:a16="http://schemas.microsoft.com/office/drawing/2014/main" id="{DC8124FD-9A7B-49EC-8302-074475122CC6}"/>
            </a:ext>
          </a:extLst>
        </xdr:cNvPr>
        <xdr:cNvSpPr>
          <a:spLocks noChangeAspect="1"/>
        </xdr:cNvSpPr>
      </xdr:nvSpPr>
      <xdr:spPr>
        <a:xfrm>
          <a:off x="8239125" y="1943100"/>
          <a:ext cx="2228850" cy="182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45720" rIns="45720" rtlCol="0" anchor="ctr"/>
        <a:lstStyle/>
        <a:p>
          <a:pPr algn="ctr"/>
          <a:r>
            <a:rPr lang="en-US" sz="1050" b="0">
              <a:solidFill>
                <a:sysClr val="windowText" lastClr="000000"/>
              </a:solidFill>
            </a:rPr>
            <a:t>Supply Chain</a:t>
          </a:r>
          <a:r>
            <a:rPr lang="en-US" sz="1050" b="0" baseline="0">
              <a:solidFill>
                <a:sysClr val="windowText" lastClr="000000"/>
              </a:solidFill>
            </a:rPr>
            <a:t> Risk Management (ID.SC)</a:t>
          </a:r>
          <a:endParaRPr lang="en-US" sz="1050" b="0">
            <a:solidFill>
              <a:sysClr val="windowText" lastClr="000000"/>
            </a:solidFill>
          </a:endParaRPr>
        </a:p>
      </xdr:txBody>
    </xdr:sp>
    <xdr:clientData/>
  </xdr:twoCellAnchor>
  <xdr:twoCellAnchor editAs="oneCell">
    <xdr:from>
      <xdr:col>6</xdr:col>
      <xdr:colOff>0</xdr:colOff>
      <xdr:row>10</xdr:row>
      <xdr:rowOff>222250</xdr:rowOff>
    </xdr:from>
    <xdr:to>
      <xdr:col>8</xdr:col>
      <xdr:colOff>0</xdr:colOff>
      <xdr:row>11</xdr:row>
      <xdr:rowOff>24130</xdr:rowOff>
    </xdr:to>
    <xdr:sp macro="" textlink="">
      <xdr:nvSpPr>
        <xdr:cNvPr id="8" name="Rectangle 7">
          <a:extLst>
            <a:ext uri="{FF2B5EF4-FFF2-40B4-BE49-F238E27FC236}">
              <a16:creationId xmlns:a16="http://schemas.microsoft.com/office/drawing/2014/main" id="{0FD275B7-D1E8-4A12-BC16-9A64F8A2327D}"/>
            </a:ext>
          </a:extLst>
        </xdr:cNvPr>
        <xdr:cNvSpPr>
          <a:spLocks noChangeAspect="1"/>
        </xdr:cNvSpPr>
      </xdr:nvSpPr>
      <xdr:spPr>
        <a:xfrm>
          <a:off x="3514725" y="2603500"/>
          <a:ext cx="2228850" cy="182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a:solidFill>
                <a:sysClr val="windowText" lastClr="000000"/>
              </a:solidFill>
            </a:rPr>
            <a:t>Identity Management (PR.AC)</a:t>
          </a:r>
        </a:p>
      </xdr:txBody>
    </xdr:sp>
    <xdr:clientData/>
  </xdr:twoCellAnchor>
  <xdr:twoCellAnchor editAs="oneCell">
    <xdr:from>
      <xdr:col>9</xdr:col>
      <xdr:colOff>9524</xdr:colOff>
      <xdr:row>10</xdr:row>
      <xdr:rowOff>190500</xdr:rowOff>
    </xdr:from>
    <xdr:to>
      <xdr:col>12</xdr:col>
      <xdr:colOff>1269</xdr:colOff>
      <xdr:row>10</xdr:row>
      <xdr:rowOff>373380</xdr:rowOff>
    </xdr:to>
    <xdr:sp macro="" textlink="">
      <xdr:nvSpPr>
        <xdr:cNvPr id="9" name="Rectangle 8">
          <a:extLst>
            <a:ext uri="{FF2B5EF4-FFF2-40B4-BE49-F238E27FC236}">
              <a16:creationId xmlns:a16="http://schemas.microsoft.com/office/drawing/2014/main" id="{7B4ADD0E-2C7A-4259-B1BB-35289C601EB7}"/>
            </a:ext>
          </a:extLst>
        </xdr:cNvPr>
        <xdr:cNvSpPr>
          <a:spLocks noChangeAspect="1"/>
        </xdr:cNvSpPr>
      </xdr:nvSpPr>
      <xdr:spPr>
        <a:xfrm>
          <a:off x="5848349" y="2571750"/>
          <a:ext cx="2334895" cy="182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a:solidFill>
                <a:sysClr val="windowText" lastClr="000000"/>
              </a:solidFill>
            </a:rPr>
            <a:t>Awareness and</a:t>
          </a:r>
          <a:r>
            <a:rPr lang="en-US" sz="1100" b="0" baseline="0">
              <a:solidFill>
                <a:sysClr val="windowText" lastClr="000000"/>
              </a:solidFill>
            </a:rPr>
            <a:t> Training (PR.AT)</a:t>
          </a:r>
          <a:endParaRPr lang="en-US" sz="1100" b="0">
            <a:solidFill>
              <a:sysClr val="windowText" lastClr="000000"/>
            </a:solidFill>
          </a:endParaRPr>
        </a:p>
      </xdr:txBody>
    </xdr:sp>
    <xdr:clientData/>
  </xdr:twoCellAnchor>
  <xdr:twoCellAnchor editAs="oneCell">
    <xdr:from>
      <xdr:col>12</xdr:col>
      <xdr:colOff>57150</xdr:colOff>
      <xdr:row>10</xdr:row>
      <xdr:rowOff>190500</xdr:rowOff>
    </xdr:from>
    <xdr:to>
      <xdr:col>14</xdr:col>
      <xdr:colOff>1076325</xdr:colOff>
      <xdr:row>10</xdr:row>
      <xdr:rowOff>373380</xdr:rowOff>
    </xdr:to>
    <xdr:sp macro="" textlink="">
      <xdr:nvSpPr>
        <xdr:cNvPr id="10" name="Rectangle 9">
          <a:extLst>
            <a:ext uri="{FF2B5EF4-FFF2-40B4-BE49-F238E27FC236}">
              <a16:creationId xmlns:a16="http://schemas.microsoft.com/office/drawing/2014/main" id="{8EE61410-F903-4169-A611-34C586C2C713}"/>
            </a:ext>
          </a:extLst>
        </xdr:cNvPr>
        <xdr:cNvSpPr>
          <a:spLocks noChangeAspect="1"/>
        </xdr:cNvSpPr>
      </xdr:nvSpPr>
      <xdr:spPr>
        <a:xfrm>
          <a:off x="8239125" y="2571750"/>
          <a:ext cx="2228850" cy="182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a:solidFill>
                <a:sysClr val="windowText" lastClr="000000"/>
              </a:solidFill>
            </a:rPr>
            <a:t>Data Security</a:t>
          </a:r>
          <a:r>
            <a:rPr lang="en-US" sz="1100" b="0" baseline="0">
              <a:solidFill>
                <a:sysClr val="windowText" lastClr="000000"/>
              </a:solidFill>
            </a:rPr>
            <a:t> (PR.DS)</a:t>
          </a:r>
          <a:endParaRPr lang="en-US" sz="1100" b="0">
            <a:solidFill>
              <a:sysClr val="windowText" lastClr="000000"/>
            </a:solidFill>
          </a:endParaRPr>
        </a:p>
      </xdr:txBody>
    </xdr:sp>
    <xdr:clientData/>
  </xdr:twoCellAnchor>
  <xdr:twoCellAnchor editAs="oneCell">
    <xdr:from>
      <xdr:col>6</xdr:col>
      <xdr:colOff>9525</xdr:colOff>
      <xdr:row>12</xdr:row>
      <xdr:rowOff>190500</xdr:rowOff>
    </xdr:from>
    <xdr:to>
      <xdr:col>8</xdr:col>
      <xdr:colOff>9525</xdr:colOff>
      <xdr:row>12</xdr:row>
      <xdr:rowOff>373380</xdr:rowOff>
    </xdr:to>
    <xdr:sp macro="" textlink="">
      <xdr:nvSpPr>
        <xdr:cNvPr id="11" name="Rectangle 10">
          <a:extLst>
            <a:ext uri="{FF2B5EF4-FFF2-40B4-BE49-F238E27FC236}">
              <a16:creationId xmlns:a16="http://schemas.microsoft.com/office/drawing/2014/main" id="{80A5E4EB-6BEE-47CD-A358-7DE61DA2A7C2}"/>
            </a:ext>
          </a:extLst>
        </xdr:cNvPr>
        <xdr:cNvSpPr>
          <a:spLocks noChangeAspect="1"/>
        </xdr:cNvSpPr>
      </xdr:nvSpPr>
      <xdr:spPr>
        <a:xfrm>
          <a:off x="3524250" y="2990850"/>
          <a:ext cx="2228850" cy="182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a:solidFill>
                <a:sysClr val="windowText" lastClr="000000"/>
              </a:solidFill>
            </a:rPr>
            <a:t>Information Protection (PR.IP)</a:t>
          </a:r>
        </a:p>
      </xdr:txBody>
    </xdr:sp>
    <xdr:clientData/>
  </xdr:twoCellAnchor>
  <xdr:twoCellAnchor editAs="oneCell">
    <xdr:from>
      <xdr:col>9</xdr:col>
      <xdr:colOff>9524</xdr:colOff>
      <xdr:row>12</xdr:row>
      <xdr:rowOff>190500</xdr:rowOff>
    </xdr:from>
    <xdr:to>
      <xdr:col>12</xdr:col>
      <xdr:colOff>1269</xdr:colOff>
      <xdr:row>12</xdr:row>
      <xdr:rowOff>373380</xdr:rowOff>
    </xdr:to>
    <xdr:sp macro="" textlink="">
      <xdr:nvSpPr>
        <xdr:cNvPr id="12" name="Rectangle 11">
          <a:extLst>
            <a:ext uri="{FF2B5EF4-FFF2-40B4-BE49-F238E27FC236}">
              <a16:creationId xmlns:a16="http://schemas.microsoft.com/office/drawing/2014/main" id="{333F7FB7-D346-4963-BC79-B0DBF81A54F3}"/>
            </a:ext>
          </a:extLst>
        </xdr:cNvPr>
        <xdr:cNvSpPr>
          <a:spLocks noChangeAspect="1"/>
        </xdr:cNvSpPr>
      </xdr:nvSpPr>
      <xdr:spPr>
        <a:xfrm>
          <a:off x="5848349" y="2990850"/>
          <a:ext cx="2334895" cy="182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a:solidFill>
                <a:sysClr val="windowText" lastClr="000000"/>
              </a:solidFill>
            </a:rPr>
            <a:t>Maintenance (PR.MA)</a:t>
          </a:r>
        </a:p>
      </xdr:txBody>
    </xdr:sp>
    <xdr:clientData/>
  </xdr:twoCellAnchor>
  <xdr:twoCellAnchor editAs="oneCell">
    <xdr:from>
      <xdr:col>13</xdr:col>
      <xdr:colOff>0</xdr:colOff>
      <xdr:row>12</xdr:row>
      <xdr:rowOff>190500</xdr:rowOff>
    </xdr:from>
    <xdr:to>
      <xdr:col>15</xdr:col>
      <xdr:colOff>0</xdr:colOff>
      <xdr:row>12</xdr:row>
      <xdr:rowOff>373380</xdr:rowOff>
    </xdr:to>
    <xdr:sp macro="" textlink="">
      <xdr:nvSpPr>
        <xdr:cNvPr id="13" name="Rectangle 12">
          <a:extLst>
            <a:ext uri="{FF2B5EF4-FFF2-40B4-BE49-F238E27FC236}">
              <a16:creationId xmlns:a16="http://schemas.microsoft.com/office/drawing/2014/main" id="{FB0F5645-E8E6-40D5-9382-B28FA1BEC305}"/>
            </a:ext>
          </a:extLst>
        </xdr:cNvPr>
        <xdr:cNvSpPr>
          <a:spLocks noChangeAspect="1"/>
        </xdr:cNvSpPr>
      </xdr:nvSpPr>
      <xdr:spPr>
        <a:xfrm>
          <a:off x="8277225" y="2990850"/>
          <a:ext cx="2228850" cy="182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a:solidFill>
                <a:sysClr val="windowText" lastClr="000000"/>
              </a:solidFill>
            </a:rPr>
            <a:t>Protective Technology (PR.PT)</a:t>
          </a:r>
        </a:p>
      </xdr:txBody>
    </xdr:sp>
    <xdr:clientData/>
  </xdr:twoCellAnchor>
  <xdr:twoCellAnchor editAs="oneCell">
    <xdr:from>
      <xdr:col>6</xdr:col>
      <xdr:colOff>0</xdr:colOff>
      <xdr:row>14</xdr:row>
      <xdr:rowOff>200025</xdr:rowOff>
    </xdr:from>
    <xdr:to>
      <xdr:col>8</xdr:col>
      <xdr:colOff>0</xdr:colOff>
      <xdr:row>15</xdr:row>
      <xdr:rowOff>1905</xdr:rowOff>
    </xdr:to>
    <xdr:sp macro="" textlink="">
      <xdr:nvSpPr>
        <xdr:cNvPr id="14" name="Rectangle 13">
          <a:extLst>
            <a:ext uri="{FF2B5EF4-FFF2-40B4-BE49-F238E27FC236}">
              <a16:creationId xmlns:a16="http://schemas.microsoft.com/office/drawing/2014/main" id="{87774668-F8A0-4DD5-84CC-3584E4A6494A}"/>
            </a:ext>
          </a:extLst>
        </xdr:cNvPr>
        <xdr:cNvSpPr>
          <a:spLocks noChangeAspect="1"/>
        </xdr:cNvSpPr>
      </xdr:nvSpPr>
      <xdr:spPr>
        <a:xfrm>
          <a:off x="3514725" y="3629025"/>
          <a:ext cx="2228850" cy="182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a:solidFill>
                <a:sysClr val="windowText" lastClr="000000"/>
              </a:solidFill>
            </a:rPr>
            <a:t>Anomalies</a:t>
          </a:r>
          <a:r>
            <a:rPr lang="en-US" sz="1100" b="0" baseline="0">
              <a:solidFill>
                <a:sysClr val="windowText" lastClr="000000"/>
              </a:solidFill>
            </a:rPr>
            <a:t> and Events (DE.AE)</a:t>
          </a:r>
          <a:endParaRPr lang="en-US" sz="1100" b="0">
            <a:solidFill>
              <a:sysClr val="windowText" lastClr="000000"/>
            </a:solidFill>
          </a:endParaRPr>
        </a:p>
      </xdr:txBody>
    </xdr:sp>
    <xdr:clientData/>
  </xdr:twoCellAnchor>
  <xdr:twoCellAnchor editAs="oneCell">
    <xdr:from>
      <xdr:col>9</xdr:col>
      <xdr:colOff>9524</xdr:colOff>
      <xdr:row>14</xdr:row>
      <xdr:rowOff>180975</xdr:rowOff>
    </xdr:from>
    <xdr:to>
      <xdr:col>12</xdr:col>
      <xdr:colOff>1269</xdr:colOff>
      <xdr:row>14</xdr:row>
      <xdr:rowOff>363855</xdr:rowOff>
    </xdr:to>
    <xdr:sp macro="" textlink="">
      <xdr:nvSpPr>
        <xdr:cNvPr id="15" name="Rectangle 14">
          <a:extLst>
            <a:ext uri="{FF2B5EF4-FFF2-40B4-BE49-F238E27FC236}">
              <a16:creationId xmlns:a16="http://schemas.microsoft.com/office/drawing/2014/main" id="{272FD2E2-6FC2-42E2-8284-9F9C3D777F0F}"/>
            </a:ext>
          </a:extLst>
        </xdr:cNvPr>
        <xdr:cNvSpPr>
          <a:spLocks noChangeAspect="1"/>
        </xdr:cNvSpPr>
      </xdr:nvSpPr>
      <xdr:spPr>
        <a:xfrm>
          <a:off x="5848349" y="3609975"/>
          <a:ext cx="2334895" cy="182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lang="en-US" sz="1100" b="0">
              <a:solidFill>
                <a:sysClr val="windowText" lastClr="000000"/>
              </a:solidFill>
            </a:rPr>
            <a:t>Security Continuous Monitoring (DE.CM)</a:t>
          </a:r>
        </a:p>
      </xdr:txBody>
    </xdr:sp>
    <xdr:clientData/>
  </xdr:twoCellAnchor>
  <xdr:twoCellAnchor editAs="oneCell">
    <xdr:from>
      <xdr:col>12</xdr:col>
      <xdr:colOff>57150</xdr:colOff>
      <xdr:row>14</xdr:row>
      <xdr:rowOff>200025</xdr:rowOff>
    </xdr:from>
    <xdr:to>
      <xdr:col>14</xdr:col>
      <xdr:colOff>1076325</xdr:colOff>
      <xdr:row>15</xdr:row>
      <xdr:rowOff>1905</xdr:rowOff>
    </xdr:to>
    <xdr:sp macro="" textlink="">
      <xdr:nvSpPr>
        <xdr:cNvPr id="16" name="Rectangle 15">
          <a:extLst>
            <a:ext uri="{FF2B5EF4-FFF2-40B4-BE49-F238E27FC236}">
              <a16:creationId xmlns:a16="http://schemas.microsoft.com/office/drawing/2014/main" id="{CD9DA7CB-34D7-4037-9E08-AE98EB43B838}"/>
            </a:ext>
          </a:extLst>
        </xdr:cNvPr>
        <xdr:cNvSpPr>
          <a:spLocks noChangeAspect="1"/>
        </xdr:cNvSpPr>
      </xdr:nvSpPr>
      <xdr:spPr>
        <a:xfrm>
          <a:off x="8239125" y="3629025"/>
          <a:ext cx="2228850" cy="182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a:solidFill>
                <a:sysClr val="windowText" lastClr="000000"/>
              </a:solidFill>
            </a:rPr>
            <a:t>Detection Processes (DE.DP)</a:t>
          </a:r>
        </a:p>
      </xdr:txBody>
    </xdr:sp>
    <xdr:clientData/>
  </xdr:twoCellAnchor>
  <xdr:twoCellAnchor editAs="oneCell">
    <xdr:from>
      <xdr:col>6</xdr:col>
      <xdr:colOff>9525</xdr:colOff>
      <xdr:row>16</xdr:row>
      <xdr:rowOff>180975</xdr:rowOff>
    </xdr:from>
    <xdr:to>
      <xdr:col>8</xdr:col>
      <xdr:colOff>9525</xdr:colOff>
      <xdr:row>16</xdr:row>
      <xdr:rowOff>363855</xdr:rowOff>
    </xdr:to>
    <xdr:sp macro="" textlink="">
      <xdr:nvSpPr>
        <xdr:cNvPr id="17" name="Rectangle 16">
          <a:extLst>
            <a:ext uri="{FF2B5EF4-FFF2-40B4-BE49-F238E27FC236}">
              <a16:creationId xmlns:a16="http://schemas.microsoft.com/office/drawing/2014/main" id="{1065F27D-B284-4C51-9CEB-BC5D0D77F2F9}"/>
            </a:ext>
          </a:extLst>
        </xdr:cNvPr>
        <xdr:cNvSpPr>
          <a:spLocks noChangeAspect="1"/>
        </xdr:cNvSpPr>
      </xdr:nvSpPr>
      <xdr:spPr>
        <a:xfrm>
          <a:off x="3524250" y="4238625"/>
          <a:ext cx="2228850" cy="182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a:solidFill>
                <a:sysClr val="windowText" lastClr="000000"/>
              </a:solidFill>
            </a:rPr>
            <a:t>Response Planning (RS.RP)</a:t>
          </a:r>
        </a:p>
      </xdr:txBody>
    </xdr:sp>
    <xdr:clientData/>
  </xdr:twoCellAnchor>
  <xdr:twoCellAnchor editAs="oneCell">
    <xdr:from>
      <xdr:col>9</xdr:col>
      <xdr:colOff>9524</xdr:colOff>
      <xdr:row>16</xdr:row>
      <xdr:rowOff>180975</xdr:rowOff>
    </xdr:from>
    <xdr:to>
      <xdr:col>12</xdr:col>
      <xdr:colOff>1269</xdr:colOff>
      <xdr:row>16</xdr:row>
      <xdr:rowOff>363855</xdr:rowOff>
    </xdr:to>
    <xdr:sp macro="" textlink="">
      <xdr:nvSpPr>
        <xdr:cNvPr id="18" name="Rectangle 17">
          <a:extLst>
            <a:ext uri="{FF2B5EF4-FFF2-40B4-BE49-F238E27FC236}">
              <a16:creationId xmlns:a16="http://schemas.microsoft.com/office/drawing/2014/main" id="{32B499D4-C503-472A-A9D1-08779D57451F}"/>
            </a:ext>
          </a:extLst>
        </xdr:cNvPr>
        <xdr:cNvSpPr>
          <a:spLocks noChangeAspect="1"/>
        </xdr:cNvSpPr>
      </xdr:nvSpPr>
      <xdr:spPr>
        <a:xfrm>
          <a:off x="5848349" y="4238625"/>
          <a:ext cx="2334895" cy="182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a:solidFill>
                <a:sysClr val="windowText" lastClr="000000"/>
              </a:solidFill>
            </a:rPr>
            <a:t>Communications (RS.CO)</a:t>
          </a:r>
        </a:p>
      </xdr:txBody>
    </xdr:sp>
    <xdr:clientData/>
  </xdr:twoCellAnchor>
  <xdr:twoCellAnchor editAs="oneCell">
    <xdr:from>
      <xdr:col>13</xdr:col>
      <xdr:colOff>0</xdr:colOff>
      <xdr:row>16</xdr:row>
      <xdr:rowOff>180975</xdr:rowOff>
    </xdr:from>
    <xdr:to>
      <xdr:col>15</xdr:col>
      <xdr:colOff>0</xdr:colOff>
      <xdr:row>16</xdr:row>
      <xdr:rowOff>363855</xdr:rowOff>
    </xdr:to>
    <xdr:sp macro="" textlink="">
      <xdr:nvSpPr>
        <xdr:cNvPr id="19" name="Rectangle 18">
          <a:extLst>
            <a:ext uri="{FF2B5EF4-FFF2-40B4-BE49-F238E27FC236}">
              <a16:creationId xmlns:a16="http://schemas.microsoft.com/office/drawing/2014/main" id="{E5BAD659-812C-4E7B-A805-BD327C873DDE}"/>
            </a:ext>
          </a:extLst>
        </xdr:cNvPr>
        <xdr:cNvSpPr>
          <a:spLocks noChangeAspect="1"/>
        </xdr:cNvSpPr>
      </xdr:nvSpPr>
      <xdr:spPr>
        <a:xfrm>
          <a:off x="8277225" y="4238625"/>
          <a:ext cx="2228850" cy="182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a:solidFill>
                <a:sysClr val="windowText" lastClr="000000"/>
              </a:solidFill>
            </a:rPr>
            <a:t>Analysis (RS.AN)</a:t>
          </a:r>
        </a:p>
      </xdr:txBody>
    </xdr:sp>
    <xdr:clientData/>
  </xdr:twoCellAnchor>
  <xdr:twoCellAnchor editAs="oneCell">
    <xdr:from>
      <xdr:col>6</xdr:col>
      <xdr:colOff>0</xdr:colOff>
      <xdr:row>20</xdr:row>
      <xdr:rowOff>180975</xdr:rowOff>
    </xdr:from>
    <xdr:to>
      <xdr:col>8</xdr:col>
      <xdr:colOff>0</xdr:colOff>
      <xdr:row>20</xdr:row>
      <xdr:rowOff>363855</xdr:rowOff>
    </xdr:to>
    <xdr:sp macro="" textlink="">
      <xdr:nvSpPr>
        <xdr:cNvPr id="20" name="Rectangle 19">
          <a:extLst>
            <a:ext uri="{FF2B5EF4-FFF2-40B4-BE49-F238E27FC236}">
              <a16:creationId xmlns:a16="http://schemas.microsoft.com/office/drawing/2014/main" id="{04197E14-B4AB-407E-870A-1563D8A4690A}"/>
            </a:ext>
          </a:extLst>
        </xdr:cNvPr>
        <xdr:cNvSpPr>
          <a:spLocks noChangeAspect="1"/>
        </xdr:cNvSpPr>
      </xdr:nvSpPr>
      <xdr:spPr>
        <a:xfrm>
          <a:off x="3514725" y="5286375"/>
          <a:ext cx="2228850" cy="182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a:solidFill>
                <a:sysClr val="windowText" lastClr="000000"/>
              </a:solidFill>
            </a:rPr>
            <a:t>Recovery Planning (RC.RP)</a:t>
          </a:r>
        </a:p>
      </xdr:txBody>
    </xdr:sp>
    <xdr:clientData/>
  </xdr:twoCellAnchor>
  <xdr:twoCellAnchor editAs="oneCell">
    <xdr:from>
      <xdr:col>9</xdr:col>
      <xdr:colOff>9524</xdr:colOff>
      <xdr:row>20</xdr:row>
      <xdr:rowOff>180975</xdr:rowOff>
    </xdr:from>
    <xdr:to>
      <xdr:col>12</xdr:col>
      <xdr:colOff>1269</xdr:colOff>
      <xdr:row>20</xdr:row>
      <xdr:rowOff>363855</xdr:rowOff>
    </xdr:to>
    <xdr:sp macro="" textlink="">
      <xdr:nvSpPr>
        <xdr:cNvPr id="21" name="Rectangle 20">
          <a:extLst>
            <a:ext uri="{FF2B5EF4-FFF2-40B4-BE49-F238E27FC236}">
              <a16:creationId xmlns:a16="http://schemas.microsoft.com/office/drawing/2014/main" id="{71DB7B3F-44BC-49A7-8541-169D8E663034}"/>
            </a:ext>
          </a:extLst>
        </xdr:cNvPr>
        <xdr:cNvSpPr>
          <a:spLocks noChangeAspect="1"/>
        </xdr:cNvSpPr>
      </xdr:nvSpPr>
      <xdr:spPr>
        <a:xfrm>
          <a:off x="5848349" y="5286375"/>
          <a:ext cx="2334895" cy="182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a:solidFill>
                <a:sysClr val="windowText" lastClr="000000"/>
              </a:solidFill>
            </a:rPr>
            <a:t>Improvements (RC.IM)</a:t>
          </a:r>
        </a:p>
      </xdr:txBody>
    </xdr:sp>
    <xdr:clientData/>
  </xdr:twoCellAnchor>
  <xdr:twoCellAnchor editAs="oneCell">
    <xdr:from>
      <xdr:col>12</xdr:col>
      <xdr:colOff>57150</xdr:colOff>
      <xdr:row>20</xdr:row>
      <xdr:rowOff>180975</xdr:rowOff>
    </xdr:from>
    <xdr:to>
      <xdr:col>14</xdr:col>
      <xdr:colOff>1076325</xdr:colOff>
      <xdr:row>20</xdr:row>
      <xdr:rowOff>363855</xdr:rowOff>
    </xdr:to>
    <xdr:sp macro="" textlink="">
      <xdr:nvSpPr>
        <xdr:cNvPr id="22" name="Rectangle 21">
          <a:extLst>
            <a:ext uri="{FF2B5EF4-FFF2-40B4-BE49-F238E27FC236}">
              <a16:creationId xmlns:a16="http://schemas.microsoft.com/office/drawing/2014/main" id="{6BE5A90E-EABF-42F7-99CC-AACB861CE94B}"/>
            </a:ext>
          </a:extLst>
        </xdr:cNvPr>
        <xdr:cNvSpPr>
          <a:spLocks noChangeAspect="1"/>
        </xdr:cNvSpPr>
      </xdr:nvSpPr>
      <xdr:spPr>
        <a:xfrm>
          <a:off x="8239125" y="5286375"/>
          <a:ext cx="2228850" cy="182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a:solidFill>
                <a:sysClr val="windowText" lastClr="000000"/>
              </a:solidFill>
            </a:rPr>
            <a:t>Communications (RC.CO)</a:t>
          </a:r>
        </a:p>
      </xdr:txBody>
    </xdr:sp>
    <xdr:clientData/>
  </xdr:twoCellAnchor>
  <xdr:twoCellAnchor editAs="oneCell">
    <xdr:from>
      <xdr:col>6</xdr:col>
      <xdr:colOff>1104900</xdr:colOff>
      <xdr:row>18</xdr:row>
      <xdr:rowOff>190500</xdr:rowOff>
    </xdr:from>
    <xdr:to>
      <xdr:col>9</xdr:col>
      <xdr:colOff>1112520</xdr:colOff>
      <xdr:row>18</xdr:row>
      <xdr:rowOff>373380</xdr:rowOff>
    </xdr:to>
    <xdr:sp macro="" textlink="">
      <xdr:nvSpPr>
        <xdr:cNvPr id="23" name="Rectangle 22">
          <a:extLst>
            <a:ext uri="{FF2B5EF4-FFF2-40B4-BE49-F238E27FC236}">
              <a16:creationId xmlns:a16="http://schemas.microsoft.com/office/drawing/2014/main" id="{081C7EA2-1847-4E91-988D-7E97F62C9DDF}"/>
            </a:ext>
          </a:extLst>
        </xdr:cNvPr>
        <xdr:cNvSpPr>
          <a:spLocks noChangeAspect="1"/>
        </xdr:cNvSpPr>
      </xdr:nvSpPr>
      <xdr:spPr>
        <a:xfrm>
          <a:off x="4619625" y="4667250"/>
          <a:ext cx="2331720" cy="182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a:solidFill>
                <a:sysClr val="windowText" lastClr="000000"/>
              </a:solidFill>
            </a:rPr>
            <a:t>Mitigation (RS.MI)</a:t>
          </a:r>
        </a:p>
      </xdr:txBody>
    </xdr:sp>
    <xdr:clientData/>
  </xdr:twoCellAnchor>
  <xdr:twoCellAnchor editAs="oneCell">
    <xdr:from>
      <xdr:col>11</xdr:col>
      <xdr:colOff>9525</xdr:colOff>
      <xdr:row>18</xdr:row>
      <xdr:rowOff>180975</xdr:rowOff>
    </xdr:from>
    <xdr:to>
      <xdr:col>14</xdr:col>
      <xdr:colOff>17145</xdr:colOff>
      <xdr:row>18</xdr:row>
      <xdr:rowOff>363855</xdr:rowOff>
    </xdr:to>
    <xdr:sp macro="" textlink="">
      <xdr:nvSpPr>
        <xdr:cNvPr id="24" name="Rectangle 23">
          <a:extLst>
            <a:ext uri="{FF2B5EF4-FFF2-40B4-BE49-F238E27FC236}">
              <a16:creationId xmlns:a16="http://schemas.microsoft.com/office/drawing/2014/main" id="{7B2AEB02-E9C6-4439-843C-0133467D2BA9}"/>
            </a:ext>
          </a:extLst>
        </xdr:cNvPr>
        <xdr:cNvSpPr>
          <a:spLocks noChangeAspect="1"/>
        </xdr:cNvSpPr>
      </xdr:nvSpPr>
      <xdr:spPr>
        <a:xfrm>
          <a:off x="7077075" y="4657725"/>
          <a:ext cx="2331720" cy="182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a:solidFill>
                <a:sysClr val="windowText" lastClr="000000"/>
              </a:solidFill>
            </a:rPr>
            <a:t>Improvements (RS.IM)</a:t>
          </a:r>
        </a:p>
      </xdr:txBody>
    </xdr:sp>
    <xdr:clientData/>
  </xdr:twoCellAnchor>
  <xdr:twoCellAnchor editAs="oneCell">
    <xdr:from>
      <xdr:col>8</xdr:col>
      <xdr:colOff>6016</xdr:colOff>
      <xdr:row>2</xdr:row>
      <xdr:rowOff>238124</xdr:rowOff>
    </xdr:from>
    <xdr:to>
      <xdr:col>13</xdr:col>
      <xdr:colOff>0</xdr:colOff>
      <xdr:row>4</xdr:row>
      <xdr:rowOff>6679</xdr:rowOff>
    </xdr:to>
    <xdr:sp macro="" textlink="">
      <xdr:nvSpPr>
        <xdr:cNvPr id="25" name="Rectangle 24">
          <a:extLst>
            <a:ext uri="{FF2B5EF4-FFF2-40B4-BE49-F238E27FC236}">
              <a16:creationId xmlns:a16="http://schemas.microsoft.com/office/drawing/2014/main" id="{BF53D413-7EB6-4FB5-8416-F46DF11AA20C}"/>
            </a:ext>
          </a:extLst>
        </xdr:cNvPr>
        <xdr:cNvSpPr>
          <a:spLocks/>
        </xdr:cNvSpPr>
      </xdr:nvSpPr>
      <xdr:spPr>
        <a:xfrm>
          <a:off x="5749591" y="628649"/>
          <a:ext cx="2527634" cy="273380"/>
        </a:xfrm>
        <a:prstGeom prst="rect">
          <a:avLst/>
        </a:prstGeom>
        <a:solidFill>
          <a:schemeClr val="tx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lang="en-US" sz="1800" b="1">
              <a:solidFill>
                <a:schemeClr val="bg1"/>
              </a:solidFill>
            </a:rPr>
            <a:t>Overall Diagnostic Score*</a:t>
          </a:r>
        </a:p>
      </xdr:txBody>
    </xdr:sp>
    <xdr:clientData/>
  </xdr:twoCellAnchor>
  <xdr:twoCellAnchor>
    <xdr:from>
      <xdr:col>3</xdr:col>
      <xdr:colOff>247650</xdr:colOff>
      <xdr:row>5</xdr:row>
      <xdr:rowOff>109579</xdr:rowOff>
    </xdr:from>
    <xdr:to>
      <xdr:col>4</xdr:col>
      <xdr:colOff>177117</xdr:colOff>
      <xdr:row>22</xdr:row>
      <xdr:rowOff>12643</xdr:rowOff>
    </xdr:to>
    <xdr:sp macro="" textlink="">
      <xdr:nvSpPr>
        <xdr:cNvPr id="26" name="Rectangle 25">
          <a:extLst>
            <a:ext uri="{FF2B5EF4-FFF2-40B4-BE49-F238E27FC236}">
              <a16:creationId xmlns:a16="http://schemas.microsoft.com/office/drawing/2014/main" id="{A37EF972-34D8-4381-A353-0ECDDD284A66}"/>
            </a:ext>
          </a:extLst>
        </xdr:cNvPr>
        <xdr:cNvSpPr/>
      </xdr:nvSpPr>
      <xdr:spPr>
        <a:xfrm>
          <a:off x="2266950" y="1290679"/>
          <a:ext cx="177117" cy="4398864"/>
        </a:xfrm>
        <a:prstGeom prst="rect">
          <a:avLst/>
        </a:prstGeom>
        <a:solidFill>
          <a:srgbClr val="E7E6E6">
            <a:lumMod val="50000"/>
          </a:srgbClr>
        </a:solidFill>
        <a:ln w="12700" cap="flat" cmpd="sng" algn="ctr">
          <a:solidFill>
            <a:srgbClr val="000000"/>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vert="vert270" wrap="square" rtlCol="0" anchor="ctr"/>
        <a:lstStyle>
          <a:defPPr>
            <a:defRPr lang="en-US"/>
          </a:defPPr>
          <a:lvl1pPr marL="0" algn="l" defTabSz="914400" rtl="0" eaLnBrk="1" latinLnBrk="0" hangingPunct="1">
            <a:defRPr sz="1800" kern="1200">
              <a:solidFill>
                <a:srgbClr val="FFFFFF"/>
              </a:solidFill>
              <a:latin typeface="Calibri" panose="020F0502020204030204"/>
            </a:defRPr>
          </a:lvl1pPr>
          <a:lvl2pPr marL="457200" algn="l" defTabSz="914400" rtl="0" eaLnBrk="1" latinLnBrk="0" hangingPunct="1">
            <a:defRPr sz="1800" kern="1200">
              <a:solidFill>
                <a:srgbClr val="FFFFFF"/>
              </a:solidFill>
              <a:latin typeface="Calibri" panose="020F0502020204030204"/>
            </a:defRPr>
          </a:lvl2pPr>
          <a:lvl3pPr marL="914400" algn="l" defTabSz="914400" rtl="0" eaLnBrk="1" latinLnBrk="0" hangingPunct="1">
            <a:defRPr sz="1800" kern="1200">
              <a:solidFill>
                <a:srgbClr val="FFFFFF"/>
              </a:solidFill>
              <a:latin typeface="Calibri" panose="020F0502020204030204"/>
            </a:defRPr>
          </a:lvl3pPr>
          <a:lvl4pPr marL="1371600" algn="l" defTabSz="914400" rtl="0" eaLnBrk="1" latinLnBrk="0" hangingPunct="1">
            <a:defRPr sz="1800" kern="1200">
              <a:solidFill>
                <a:srgbClr val="FFFFFF"/>
              </a:solidFill>
              <a:latin typeface="Calibri" panose="020F0502020204030204"/>
            </a:defRPr>
          </a:lvl4pPr>
          <a:lvl5pPr marL="1828800" algn="l" defTabSz="914400" rtl="0" eaLnBrk="1" latinLnBrk="0" hangingPunct="1">
            <a:defRPr sz="1800" kern="1200">
              <a:solidFill>
                <a:srgbClr val="FFFFFF"/>
              </a:solidFill>
              <a:latin typeface="Calibri" panose="020F0502020204030204"/>
            </a:defRPr>
          </a:lvl5pPr>
          <a:lvl6pPr marL="2286000" algn="l" defTabSz="914400" rtl="0" eaLnBrk="1" latinLnBrk="0" hangingPunct="1">
            <a:defRPr sz="1800" kern="1200">
              <a:solidFill>
                <a:srgbClr val="FFFFFF"/>
              </a:solidFill>
              <a:latin typeface="Calibri" panose="020F0502020204030204"/>
            </a:defRPr>
          </a:lvl6pPr>
          <a:lvl7pPr marL="2743200" algn="l" defTabSz="914400" rtl="0" eaLnBrk="1" latinLnBrk="0" hangingPunct="1">
            <a:defRPr sz="1800" kern="1200">
              <a:solidFill>
                <a:srgbClr val="FFFFFF"/>
              </a:solidFill>
              <a:latin typeface="Calibri" panose="020F0502020204030204"/>
            </a:defRPr>
          </a:lvl7pPr>
          <a:lvl8pPr marL="3200400" algn="l" defTabSz="914400" rtl="0" eaLnBrk="1" latinLnBrk="0" hangingPunct="1">
            <a:defRPr sz="1800" kern="1200">
              <a:solidFill>
                <a:srgbClr val="FFFFFF"/>
              </a:solidFill>
              <a:latin typeface="Calibri" panose="020F0502020204030204"/>
            </a:defRPr>
          </a:lvl8pPr>
          <a:lvl9pPr marL="3657600" algn="l" defTabSz="914400" rtl="0" eaLnBrk="1" latinLnBrk="0" hangingPunct="1">
            <a:defRPr sz="1800" kern="1200">
              <a:solidFill>
                <a:srgbClr val="FFFFFF"/>
              </a:solidFill>
              <a:latin typeface="Calibri"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600" b="0" i="0" u="none" strike="noStrike" kern="1200" cap="none" spc="0" normalizeH="0" baseline="0">
              <a:ln>
                <a:noFill/>
              </a:ln>
              <a:solidFill>
                <a:srgbClr val="FFFFFF"/>
              </a:solidFill>
              <a:effectLst/>
              <a:uLnTx/>
              <a:uFillTx/>
              <a:latin typeface="Arial" panose="020B0604020202020204" pitchFamily="34" charset="0"/>
              <a:cs typeface="Arial" panose="020B0604020202020204" pitchFamily="34" charset="0"/>
            </a:rPr>
            <a:t>NIST Cybersecurity Framework Core Functions</a:t>
          </a:r>
        </a:p>
      </xdr:txBody>
    </xdr:sp>
    <xdr:clientData/>
  </xdr:twoCellAnchor>
  <xdr:twoCellAnchor>
    <xdr:from>
      <xdr:col>4</xdr:col>
      <xdr:colOff>215830</xdr:colOff>
      <xdr:row>4</xdr:row>
      <xdr:rowOff>106356</xdr:rowOff>
    </xdr:from>
    <xdr:to>
      <xdr:col>7</xdr:col>
      <xdr:colOff>341462</xdr:colOff>
      <xdr:row>5</xdr:row>
      <xdr:rowOff>83369</xdr:rowOff>
    </xdr:to>
    <xdr:sp macro="" textlink="">
      <xdr:nvSpPr>
        <xdr:cNvPr id="27" name="TextBox 12">
          <a:extLst>
            <a:ext uri="{FF2B5EF4-FFF2-40B4-BE49-F238E27FC236}">
              <a16:creationId xmlns:a16="http://schemas.microsoft.com/office/drawing/2014/main" id="{68A4B038-D5B6-4212-B06E-249BBAD0C58E}"/>
            </a:ext>
          </a:extLst>
        </xdr:cNvPr>
        <xdr:cNvSpPr txBox="1"/>
      </xdr:nvSpPr>
      <xdr:spPr>
        <a:xfrm>
          <a:off x="2482780" y="1001706"/>
          <a:ext cx="2487832" cy="262763"/>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rgbClr val="000000">
                  <a:lumMod val="65000"/>
                  <a:lumOff val="35000"/>
                </a:srgbClr>
              </a:solidFill>
              <a:effectLst/>
              <a:uLnTx/>
              <a:uFillTx/>
              <a:latin typeface="Calibri" panose="020F0502020204030204"/>
              <a:ea typeface="+mn-ea"/>
              <a:cs typeface="+mn-cs"/>
            </a:rPr>
            <a:t>Controls Framework &amp; Dashboard </a:t>
          </a:r>
        </a:p>
      </xdr:txBody>
    </xdr:sp>
    <xdr:clientData/>
  </xdr:twoCellAnchor>
  <xdr:twoCellAnchor>
    <xdr:from>
      <xdr:col>5</xdr:col>
      <xdr:colOff>47625</xdr:colOff>
      <xdr:row>9</xdr:row>
      <xdr:rowOff>104775</xdr:rowOff>
    </xdr:from>
    <xdr:to>
      <xdr:col>15</xdr:col>
      <xdr:colOff>85725</xdr:colOff>
      <xdr:row>9</xdr:row>
      <xdr:rowOff>104776</xdr:rowOff>
    </xdr:to>
    <xdr:cxnSp macro="">
      <xdr:nvCxnSpPr>
        <xdr:cNvPr id="28" name="Straight Connector 27">
          <a:extLst>
            <a:ext uri="{FF2B5EF4-FFF2-40B4-BE49-F238E27FC236}">
              <a16:creationId xmlns:a16="http://schemas.microsoft.com/office/drawing/2014/main" id="{59789853-C8AE-4DE1-AB04-749D4A3362BF}"/>
            </a:ext>
          </a:extLst>
        </xdr:cNvPr>
        <xdr:cNvCxnSpPr/>
      </xdr:nvCxnSpPr>
      <xdr:spPr>
        <a:xfrm flipV="1">
          <a:off x="3409950" y="2238375"/>
          <a:ext cx="7181850" cy="1"/>
        </a:xfrm>
        <a:prstGeom prst="line">
          <a:avLst/>
        </a:prstGeom>
        <a:ln w="12700" cap="flat">
          <a:solidFill>
            <a:schemeClr val="tx2"/>
          </a:solidFill>
          <a:prstDash val="dash"/>
          <a:roun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47625</xdr:colOff>
      <xdr:row>13</xdr:row>
      <xdr:rowOff>85725</xdr:rowOff>
    </xdr:from>
    <xdr:to>
      <xdr:col>15</xdr:col>
      <xdr:colOff>85725</xdr:colOff>
      <xdr:row>13</xdr:row>
      <xdr:rowOff>85726</xdr:rowOff>
    </xdr:to>
    <xdr:cxnSp macro="">
      <xdr:nvCxnSpPr>
        <xdr:cNvPr id="29" name="Straight Connector 28">
          <a:extLst>
            <a:ext uri="{FF2B5EF4-FFF2-40B4-BE49-F238E27FC236}">
              <a16:creationId xmlns:a16="http://schemas.microsoft.com/office/drawing/2014/main" id="{001CA097-84AD-4865-B07E-4225CC2D7C46}"/>
            </a:ext>
          </a:extLst>
        </xdr:cNvPr>
        <xdr:cNvCxnSpPr/>
      </xdr:nvCxnSpPr>
      <xdr:spPr>
        <a:xfrm flipV="1">
          <a:off x="3409950" y="3267075"/>
          <a:ext cx="7181850" cy="1"/>
        </a:xfrm>
        <a:prstGeom prst="line">
          <a:avLst/>
        </a:prstGeom>
        <a:ln w="12700" cap="flat">
          <a:solidFill>
            <a:schemeClr val="tx2"/>
          </a:solidFill>
          <a:prstDash val="dash"/>
          <a:roun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47625</xdr:colOff>
      <xdr:row>15</xdr:row>
      <xdr:rowOff>161925</xdr:rowOff>
    </xdr:from>
    <xdr:to>
      <xdr:col>15</xdr:col>
      <xdr:colOff>85725</xdr:colOff>
      <xdr:row>15</xdr:row>
      <xdr:rowOff>161926</xdr:rowOff>
    </xdr:to>
    <xdr:cxnSp macro="">
      <xdr:nvCxnSpPr>
        <xdr:cNvPr id="30" name="Straight Connector 29">
          <a:extLst>
            <a:ext uri="{FF2B5EF4-FFF2-40B4-BE49-F238E27FC236}">
              <a16:creationId xmlns:a16="http://schemas.microsoft.com/office/drawing/2014/main" id="{7D513894-8078-407C-AF03-9895C335D097}"/>
            </a:ext>
          </a:extLst>
        </xdr:cNvPr>
        <xdr:cNvCxnSpPr/>
      </xdr:nvCxnSpPr>
      <xdr:spPr>
        <a:xfrm flipV="1">
          <a:off x="3409950" y="3971925"/>
          <a:ext cx="7181850" cy="1"/>
        </a:xfrm>
        <a:prstGeom prst="line">
          <a:avLst/>
        </a:prstGeom>
        <a:ln w="12700" cap="flat">
          <a:solidFill>
            <a:schemeClr val="tx2"/>
          </a:solidFill>
          <a:prstDash val="dash"/>
          <a:roun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47625</xdr:colOff>
      <xdr:row>19</xdr:row>
      <xdr:rowOff>133350</xdr:rowOff>
    </xdr:from>
    <xdr:to>
      <xdr:col>15</xdr:col>
      <xdr:colOff>85725</xdr:colOff>
      <xdr:row>19</xdr:row>
      <xdr:rowOff>133351</xdr:rowOff>
    </xdr:to>
    <xdr:cxnSp macro="">
      <xdr:nvCxnSpPr>
        <xdr:cNvPr id="31" name="Straight Connector 30">
          <a:extLst>
            <a:ext uri="{FF2B5EF4-FFF2-40B4-BE49-F238E27FC236}">
              <a16:creationId xmlns:a16="http://schemas.microsoft.com/office/drawing/2014/main" id="{23E3F595-9EDC-4C82-BCFC-0405161A9C33}"/>
            </a:ext>
          </a:extLst>
        </xdr:cNvPr>
        <xdr:cNvCxnSpPr/>
      </xdr:nvCxnSpPr>
      <xdr:spPr>
        <a:xfrm flipV="1">
          <a:off x="3409950" y="4991100"/>
          <a:ext cx="7181850" cy="1"/>
        </a:xfrm>
        <a:prstGeom prst="line">
          <a:avLst/>
        </a:prstGeom>
        <a:ln w="12700" cap="flat">
          <a:solidFill>
            <a:schemeClr val="tx2"/>
          </a:solidFill>
          <a:prstDash val="dash"/>
          <a:roun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223837</xdr:colOff>
      <xdr:row>5</xdr:row>
      <xdr:rowOff>104775</xdr:rowOff>
    </xdr:from>
    <xdr:to>
      <xdr:col>5</xdr:col>
      <xdr:colOff>42862</xdr:colOff>
      <xdr:row>9</xdr:row>
      <xdr:rowOff>91440</xdr:rowOff>
    </xdr:to>
    <xdr:sp macro="" textlink="">
      <xdr:nvSpPr>
        <xdr:cNvPr id="32" name="Rectangle 31">
          <a:extLst>
            <a:ext uri="{FF2B5EF4-FFF2-40B4-BE49-F238E27FC236}">
              <a16:creationId xmlns:a16="http://schemas.microsoft.com/office/drawing/2014/main" id="{7E6F67D0-1695-4E5C-861F-05FDC1BE3046}"/>
            </a:ext>
          </a:extLst>
        </xdr:cNvPr>
        <xdr:cNvSpPr/>
      </xdr:nvSpPr>
      <xdr:spPr>
        <a:xfrm>
          <a:off x="2490787" y="1285875"/>
          <a:ext cx="914400" cy="939165"/>
        </a:xfrm>
        <a:prstGeom prst="rect">
          <a:avLst/>
        </a:prstGeom>
        <a:solidFill>
          <a:srgbClr val="586D8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0"/>
            <a:t>Identify</a:t>
          </a:r>
        </a:p>
        <a:p>
          <a:pPr algn="ctr"/>
          <a:r>
            <a:rPr lang="en-US" sz="1100" b="0" i="1">
              <a:solidFill>
                <a:schemeClr val="bg1"/>
              </a:solidFill>
            </a:rPr>
            <a:t>Score: 1.9</a:t>
          </a:r>
        </a:p>
      </xdr:txBody>
    </xdr:sp>
    <xdr:clientData/>
  </xdr:twoCellAnchor>
  <xdr:twoCellAnchor>
    <xdr:from>
      <xdr:col>4</xdr:col>
      <xdr:colOff>223837</xdr:colOff>
      <xdr:row>9</xdr:row>
      <xdr:rowOff>108680</xdr:rowOff>
    </xdr:from>
    <xdr:to>
      <xdr:col>5</xdr:col>
      <xdr:colOff>42862</xdr:colOff>
      <xdr:row>13</xdr:row>
      <xdr:rowOff>66770</xdr:rowOff>
    </xdr:to>
    <xdr:sp macro="" textlink="">
      <xdr:nvSpPr>
        <xdr:cNvPr id="33" name="Rectangle 32">
          <a:extLst>
            <a:ext uri="{FF2B5EF4-FFF2-40B4-BE49-F238E27FC236}">
              <a16:creationId xmlns:a16="http://schemas.microsoft.com/office/drawing/2014/main" id="{ABAF096F-044D-46DB-A9C8-9B29E30C5DC0}"/>
            </a:ext>
          </a:extLst>
        </xdr:cNvPr>
        <xdr:cNvSpPr/>
      </xdr:nvSpPr>
      <xdr:spPr>
        <a:xfrm>
          <a:off x="2490787" y="2242280"/>
          <a:ext cx="914400" cy="1005840"/>
        </a:xfrm>
        <a:prstGeom prst="rect">
          <a:avLst/>
        </a:prstGeom>
        <a:solidFill>
          <a:srgbClr val="586D8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0"/>
            <a:t>Protect</a:t>
          </a:r>
        </a:p>
        <a:p>
          <a:pPr algn="ctr"/>
          <a:r>
            <a:rPr lang="en-US" sz="1100" b="0" i="1">
              <a:solidFill>
                <a:schemeClr val="bg1"/>
              </a:solidFill>
            </a:rPr>
            <a:t>Score: 2.0</a:t>
          </a:r>
        </a:p>
      </xdr:txBody>
    </xdr:sp>
    <xdr:clientData/>
  </xdr:twoCellAnchor>
  <xdr:twoCellAnchor>
    <xdr:from>
      <xdr:col>4</xdr:col>
      <xdr:colOff>219075</xdr:colOff>
      <xdr:row>13</xdr:row>
      <xdr:rowOff>84010</xdr:rowOff>
    </xdr:from>
    <xdr:to>
      <xdr:col>5</xdr:col>
      <xdr:colOff>38100</xdr:colOff>
      <xdr:row>15</xdr:row>
      <xdr:rowOff>150304</xdr:rowOff>
    </xdr:to>
    <xdr:sp macro="" textlink="">
      <xdr:nvSpPr>
        <xdr:cNvPr id="34" name="Rectangle 33">
          <a:extLst>
            <a:ext uri="{FF2B5EF4-FFF2-40B4-BE49-F238E27FC236}">
              <a16:creationId xmlns:a16="http://schemas.microsoft.com/office/drawing/2014/main" id="{FBEA97E9-B0A0-4465-8A13-B86F24DA5629}"/>
            </a:ext>
          </a:extLst>
        </xdr:cNvPr>
        <xdr:cNvSpPr/>
      </xdr:nvSpPr>
      <xdr:spPr>
        <a:xfrm>
          <a:off x="2486025" y="3265360"/>
          <a:ext cx="914400" cy="694944"/>
        </a:xfrm>
        <a:prstGeom prst="rect">
          <a:avLst/>
        </a:prstGeom>
        <a:solidFill>
          <a:srgbClr val="586D8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0"/>
            <a:t>Detect</a:t>
          </a:r>
        </a:p>
        <a:p>
          <a:pPr algn="ctr"/>
          <a:r>
            <a:rPr lang="en-US" sz="1100" b="0" i="1">
              <a:solidFill>
                <a:schemeClr val="bg1"/>
              </a:solidFill>
            </a:rPr>
            <a:t>Score: 1.9</a:t>
          </a:r>
        </a:p>
      </xdr:txBody>
    </xdr:sp>
    <xdr:clientData/>
  </xdr:twoCellAnchor>
  <xdr:twoCellAnchor>
    <xdr:from>
      <xdr:col>4</xdr:col>
      <xdr:colOff>223837</xdr:colOff>
      <xdr:row>15</xdr:row>
      <xdr:rowOff>167544</xdr:rowOff>
    </xdr:from>
    <xdr:to>
      <xdr:col>5</xdr:col>
      <xdr:colOff>42862</xdr:colOff>
      <xdr:row>19</xdr:row>
      <xdr:rowOff>125634</xdr:rowOff>
    </xdr:to>
    <xdr:sp macro="" textlink="">
      <xdr:nvSpPr>
        <xdr:cNvPr id="35" name="Rectangle 34">
          <a:extLst>
            <a:ext uri="{FF2B5EF4-FFF2-40B4-BE49-F238E27FC236}">
              <a16:creationId xmlns:a16="http://schemas.microsoft.com/office/drawing/2014/main" id="{A014DECA-F2B5-461B-AF48-D3FDFFB9742A}"/>
            </a:ext>
          </a:extLst>
        </xdr:cNvPr>
        <xdr:cNvSpPr/>
      </xdr:nvSpPr>
      <xdr:spPr>
        <a:xfrm>
          <a:off x="2490787" y="3977544"/>
          <a:ext cx="914400" cy="1005840"/>
        </a:xfrm>
        <a:prstGeom prst="rect">
          <a:avLst/>
        </a:prstGeom>
        <a:solidFill>
          <a:srgbClr val="586D8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45720" rIns="45720" rtlCol="0" anchor="ctr"/>
        <a:lstStyle/>
        <a:p>
          <a:pPr algn="ctr"/>
          <a:r>
            <a:rPr lang="en-US" sz="1800" b="0"/>
            <a:t>Respond</a:t>
          </a:r>
        </a:p>
        <a:p>
          <a:pPr algn="ctr"/>
          <a:r>
            <a:rPr lang="en-US" sz="1100" b="0" i="1">
              <a:solidFill>
                <a:schemeClr val="bg1"/>
              </a:solidFill>
            </a:rPr>
            <a:t>Score: 1.8</a:t>
          </a:r>
        </a:p>
      </xdr:txBody>
    </xdr:sp>
    <xdr:clientData/>
  </xdr:twoCellAnchor>
  <xdr:twoCellAnchor>
    <xdr:from>
      <xdr:col>4</xdr:col>
      <xdr:colOff>219075</xdr:colOff>
      <xdr:row>19</xdr:row>
      <xdr:rowOff>142875</xdr:rowOff>
    </xdr:from>
    <xdr:to>
      <xdr:col>5</xdr:col>
      <xdr:colOff>38100</xdr:colOff>
      <xdr:row>22</xdr:row>
      <xdr:rowOff>18669</xdr:rowOff>
    </xdr:to>
    <xdr:sp macro="" textlink="">
      <xdr:nvSpPr>
        <xdr:cNvPr id="36" name="Rectangle 35">
          <a:extLst>
            <a:ext uri="{FF2B5EF4-FFF2-40B4-BE49-F238E27FC236}">
              <a16:creationId xmlns:a16="http://schemas.microsoft.com/office/drawing/2014/main" id="{38CB5F64-F6D1-43A1-BE75-29CD64760FDA}"/>
            </a:ext>
          </a:extLst>
        </xdr:cNvPr>
        <xdr:cNvSpPr/>
      </xdr:nvSpPr>
      <xdr:spPr>
        <a:xfrm>
          <a:off x="2486025" y="5000625"/>
          <a:ext cx="914400" cy="694944"/>
        </a:xfrm>
        <a:prstGeom prst="rect">
          <a:avLst/>
        </a:prstGeom>
        <a:solidFill>
          <a:srgbClr val="586D8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45720" rIns="45720" rtlCol="0" anchor="ctr"/>
        <a:lstStyle/>
        <a:p>
          <a:pPr algn="ctr"/>
          <a:r>
            <a:rPr lang="en-US" sz="1800" b="0"/>
            <a:t>Recover</a:t>
          </a:r>
        </a:p>
        <a:p>
          <a:pPr algn="ctr"/>
          <a:r>
            <a:rPr lang="en-US" sz="1100" b="0" i="1">
              <a:solidFill>
                <a:schemeClr val="bg1"/>
              </a:solidFill>
            </a:rPr>
            <a:t>Score: 1.8</a:t>
          </a:r>
        </a:p>
      </xdr:txBody>
    </xdr:sp>
    <xdr:clientData/>
  </xdr:twoCellAnchor>
  <xdr:twoCellAnchor>
    <xdr:from>
      <xdr:col>4</xdr:col>
      <xdr:colOff>314325</xdr:colOff>
      <xdr:row>2</xdr:row>
      <xdr:rowOff>180975</xdr:rowOff>
    </xdr:from>
    <xdr:to>
      <xdr:col>6</xdr:col>
      <xdr:colOff>523875</xdr:colOff>
      <xdr:row>4</xdr:row>
      <xdr:rowOff>123825</xdr:rowOff>
    </xdr:to>
    <xdr:sp macro="" textlink="">
      <xdr:nvSpPr>
        <xdr:cNvPr id="38" name="Rectangle 37">
          <a:extLst>
            <a:ext uri="{FF2B5EF4-FFF2-40B4-BE49-F238E27FC236}">
              <a16:creationId xmlns:a16="http://schemas.microsoft.com/office/drawing/2014/main" id="{D030F7E9-84F0-44A9-80B1-D28DF3712FA8}"/>
            </a:ext>
          </a:extLst>
        </xdr:cNvPr>
        <xdr:cNvSpPr/>
      </xdr:nvSpPr>
      <xdr:spPr>
        <a:xfrm>
          <a:off x="2581275" y="571500"/>
          <a:ext cx="1457325" cy="4476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t>LOGO</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9525</xdr:colOff>
      <xdr:row>6</xdr:row>
      <xdr:rowOff>190500</xdr:rowOff>
    </xdr:from>
    <xdr:to>
      <xdr:col>8</xdr:col>
      <xdr:colOff>9525</xdr:colOff>
      <xdr:row>6</xdr:row>
      <xdr:rowOff>373380</xdr:rowOff>
    </xdr:to>
    <xdr:sp macro="" textlink="">
      <xdr:nvSpPr>
        <xdr:cNvPr id="2" name="Rectangle 1">
          <a:extLst>
            <a:ext uri="{FF2B5EF4-FFF2-40B4-BE49-F238E27FC236}">
              <a16:creationId xmlns:a16="http://schemas.microsoft.com/office/drawing/2014/main" id="{E1C7A283-D7AB-428F-9F3E-4D0342206533}"/>
            </a:ext>
          </a:extLst>
        </xdr:cNvPr>
        <xdr:cNvSpPr>
          <a:spLocks noChangeAspect="1"/>
        </xdr:cNvSpPr>
      </xdr:nvSpPr>
      <xdr:spPr>
        <a:xfrm>
          <a:off x="3524250" y="1524000"/>
          <a:ext cx="2228850" cy="182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a:solidFill>
                <a:sysClr val="windowText" lastClr="000000"/>
              </a:solidFill>
            </a:rPr>
            <a:t>Asset Management (ID.AM)</a:t>
          </a:r>
        </a:p>
      </xdr:txBody>
    </xdr:sp>
    <xdr:clientData/>
  </xdr:twoCellAnchor>
  <xdr:twoCellAnchor editAs="oneCell">
    <xdr:from>
      <xdr:col>9</xdr:col>
      <xdr:colOff>9524</xdr:colOff>
      <xdr:row>6</xdr:row>
      <xdr:rowOff>190500</xdr:rowOff>
    </xdr:from>
    <xdr:to>
      <xdr:col>12</xdr:col>
      <xdr:colOff>1269</xdr:colOff>
      <xdr:row>6</xdr:row>
      <xdr:rowOff>373380</xdr:rowOff>
    </xdr:to>
    <xdr:sp macro="" textlink="">
      <xdr:nvSpPr>
        <xdr:cNvPr id="3" name="Rectangle 2">
          <a:extLst>
            <a:ext uri="{FF2B5EF4-FFF2-40B4-BE49-F238E27FC236}">
              <a16:creationId xmlns:a16="http://schemas.microsoft.com/office/drawing/2014/main" id="{7B579D83-510E-42F5-969C-31CCDD8EE4DB}"/>
            </a:ext>
          </a:extLst>
        </xdr:cNvPr>
        <xdr:cNvSpPr>
          <a:spLocks noChangeAspect="1"/>
        </xdr:cNvSpPr>
      </xdr:nvSpPr>
      <xdr:spPr>
        <a:xfrm>
          <a:off x="5848349" y="1524000"/>
          <a:ext cx="2334895" cy="182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a:solidFill>
                <a:sysClr val="windowText" lastClr="000000"/>
              </a:solidFill>
            </a:rPr>
            <a:t>Business Environment (ID.BE)</a:t>
          </a:r>
        </a:p>
      </xdr:txBody>
    </xdr:sp>
    <xdr:clientData/>
  </xdr:twoCellAnchor>
  <xdr:twoCellAnchor editAs="oneCell">
    <xdr:from>
      <xdr:col>13</xdr:col>
      <xdr:colOff>0</xdr:colOff>
      <xdr:row>6</xdr:row>
      <xdr:rowOff>190500</xdr:rowOff>
    </xdr:from>
    <xdr:to>
      <xdr:col>15</xdr:col>
      <xdr:colOff>0</xdr:colOff>
      <xdr:row>6</xdr:row>
      <xdr:rowOff>373380</xdr:rowOff>
    </xdr:to>
    <xdr:sp macro="" textlink="">
      <xdr:nvSpPr>
        <xdr:cNvPr id="4" name="Rectangle 3">
          <a:extLst>
            <a:ext uri="{FF2B5EF4-FFF2-40B4-BE49-F238E27FC236}">
              <a16:creationId xmlns:a16="http://schemas.microsoft.com/office/drawing/2014/main" id="{818BED1E-4201-4C75-A1B6-8D6D64EA2602}"/>
            </a:ext>
          </a:extLst>
        </xdr:cNvPr>
        <xdr:cNvSpPr>
          <a:spLocks noChangeAspect="1"/>
        </xdr:cNvSpPr>
      </xdr:nvSpPr>
      <xdr:spPr>
        <a:xfrm>
          <a:off x="8277225" y="1524000"/>
          <a:ext cx="2228850" cy="182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a:solidFill>
                <a:sysClr val="windowText" lastClr="000000"/>
              </a:solidFill>
            </a:rPr>
            <a:t>Governance (ID.GV)</a:t>
          </a:r>
        </a:p>
      </xdr:txBody>
    </xdr:sp>
    <xdr:clientData/>
  </xdr:twoCellAnchor>
  <xdr:twoCellAnchor editAs="oneCell">
    <xdr:from>
      <xdr:col>6</xdr:col>
      <xdr:colOff>0</xdr:colOff>
      <xdr:row>8</xdr:row>
      <xdr:rowOff>190500</xdr:rowOff>
    </xdr:from>
    <xdr:to>
      <xdr:col>8</xdr:col>
      <xdr:colOff>0</xdr:colOff>
      <xdr:row>8</xdr:row>
      <xdr:rowOff>373380</xdr:rowOff>
    </xdr:to>
    <xdr:sp macro="" textlink="">
      <xdr:nvSpPr>
        <xdr:cNvPr id="5" name="Rectangle 4">
          <a:extLst>
            <a:ext uri="{FF2B5EF4-FFF2-40B4-BE49-F238E27FC236}">
              <a16:creationId xmlns:a16="http://schemas.microsoft.com/office/drawing/2014/main" id="{5D76EE87-C842-4C94-B33C-0CC2D47247AF}"/>
            </a:ext>
          </a:extLst>
        </xdr:cNvPr>
        <xdr:cNvSpPr>
          <a:spLocks noChangeAspect="1"/>
        </xdr:cNvSpPr>
      </xdr:nvSpPr>
      <xdr:spPr>
        <a:xfrm>
          <a:off x="3514725" y="1943100"/>
          <a:ext cx="2228850" cy="182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a:solidFill>
                <a:sysClr val="windowText" lastClr="000000"/>
              </a:solidFill>
            </a:rPr>
            <a:t>Risk Assessment</a:t>
          </a:r>
          <a:r>
            <a:rPr lang="en-US" sz="1100" b="0" baseline="0">
              <a:solidFill>
                <a:sysClr val="windowText" lastClr="000000"/>
              </a:solidFill>
            </a:rPr>
            <a:t> (ID.RA)</a:t>
          </a:r>
          <a:endParaRPr lang="en-US" sz="1100" b="0">
            <a:solidFill>
              <a:sysClr val="windowText" lastClr="000000"/>
            </a:solidFill>
          </a:endParaRPr>
        </a:p>
      </xdr:txBody>
    </xdr:sp>
    <xdr:clientData/>
  </xdr:twoCellAnchor>
  <xdr:twoCellAnchor editAs="oneCell">
    <xdr:from>
      <xdr:col>9</xdr:col>
      <xdr:colOff>9524</xdr:colOff>
      <xdr:row>8</xdr:row>
      <xdr:rowOff>190500</xdr:rowOff>
    </xdr:from>
    <xdr:to>
      <xdr:col>12</xdr:col>
      <xdr:colOff>1269</xdr:colOff>
      <xdr:row>8</xdr:row>
      <xdr:rowOff>373380</xdr:rowOff>
    </xdr:to>
    <xdr:sp macro="" textlink="">
      <xdr:nvSpPr>
        <xdr:cNvPr id="6" name="Rectangle 5">
          <a:extLst>
            <a:ext uri="{FF2B5EF4-FFF2-40B4-BE49-F238E27FC236}">
              <a16:creationId xmlns:a16="http://schemas.microsoft.com/office/drawing/2014/main" id="{858EC6C6-ABD8-4321-B182-67B92C4A687E}"/>
            </a:ext>
          </a:extLst>
        </xdr:cNvPr>
        <xdr:cNvSpPr>
          <a:spLocks noChangeAspect="1"/>
        </xdr:cNvSpPr>
      </xdr:nvSpPr>
      <xdr:spPr>
        <a:xfrm>
          <a:off x="5848349" y="1943100"/>
          <a:ext cx="2334895" cy="182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a:solidFill>
                <a:sysClr val="windowText" lastClr="000000"/>
              </a:solidFill>
            </a:rPr>
            <a:t>Risk</a:t>
          </a:r>
          <a:r>
            <a:rPr lang="en-US" sz="1100" b="0" baseline="0">
              <a:solidFill>
                <a:sysClr val="windowText" lastClr="000000"/>
              </a:solidFill>
            </a:rPr>
            <a:t> Management Strategy (ID.RM)</a:t>
          </a:r>
          <a:endParaRPr lang="en-US" sz="1100" b="0">
            <a:solidFill>
              <a:sysClr val="windowText" lastClr="000000"/>
            </a:solidFill>
          </a:endParaRPr>
        </a:p>
      </xdr:txBody>
    </xdr:sp>
    <xdr:clientData/>
  </xdr:twoCellAnchor>
  <xdr:twoCellAnchor editAs="oneCell">
    <xdr:from>
      <xdr:col>12</xdr:col>
      <xdr:colOff>57150</xdr:colOff>
      <xdr:row>8</xdr:row>
      <xdr:rowOff>190500</xdr:rowOff>
    </xdr:from>
    <xdr:to>
      <xdr:col>14</xdr:col>
      <xdr:colOff>1076325</xdr:colOff>
      <xdr:row>8</xdr:row>
      <xdr:rowOff>373380</xdr:rowOff>
    </xdr:to>
    <xdr:sp macro="" textlink="">
      <xdr:nvSpPr>
        <xdr:cNvPr id="7" name="Rectangle 6">
          <a:extLst>
            <a:ext uri="{FF2B5EF4-FFF2-40B4-BE49-F238E27FC236}">
              <a16:creationId xmlns:a16="http://schemas.microsoft.com/office/drawing/2014/main" id="{D343B0E9-2C91-44F4-ADFF-4D4042C44DBF}"/>
            </a:ext>
          </a:extLst>
        </xdr:cNvPr>
        <xdr:cNvSpPr>
          <a:spLocks noChangeAspect="1"/>
        </xdr:cNvSpPr>
      </xdr:nvSpPr>
      <xdr:spPr>
        <a:xfrm>
          <a:off x="8239125" y="1943100"/>
          <a:ext cx="2228850" cy="182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45720" rIns="45720" rtlCol="0" anchor="ctr"/>
        <a:lstStyle/>
        <a:p>
          <a:pPr algn="ctr"/>
          <a:r>
            <a:rPr lang="en-US" sz="1050" b="0">
              <a:solidFill>
                <a:sysClr val="windowText" lastClr="000000"/>
              </a:solidFill>
            </a:rPr>
            <a:t>Supply Chain</a:t>
          </a:r>
          <a:r>
            <a:rPr lang="en-US" sz="1050" b="0" baseline="0">
              <a:solidFill>
                <a:sysClr val="windowText" lastClr="000000"/>
              </a:solidFill>
            </a:rPr>
            <a:t> Risk Management (ID.SC)</a:t>
          </a:r>
          <a:endParaRPr lang="en-US" sz="1050" b="0">
            <a:solidFill>
              <a:sysClr val="windowText" lastClr="000000"/>
            </a:solidFill>
          </a:endParaRPr>
        </a:p>
      </xdr:txBody>
    </xdr:sp>
    <xdr:clientData/>
  </xdr:twoCellAnchor>
  <xdr:twoCellAnchor editAs="oneCell">
    <xdr:from>
      <xdr:col>6</xdr:col>
      <xdr:colOff>0</xdr:colOff>
      <xdr:row>10</xdr:row>
      <xdr:rowOff>222250</xdr:rowOff>
    </xdr:from>
    <xdr:to>
      <xdr:col>8</xdr:col>
      <xdr:colOff>0</xdr:colOff>
      <xdr:row>11</xdr:row>
      <xdr:rowOff>24130</xdr:rowOff>
    </xdr:to>
    <xdr:sp macro="" textlink="">
      <xdr:nvSpPr>
        <xdr:cNvPr id="8" name="Rectangle 7">
          <a:extLst>
            <a:ext uri="{FF2B5EF4-FFF2-40B4-BE49-F238E27FC236}">
              <a16:creationId xmlns:a16="http://schemas.microsoft.com/office/drawing/2014/main" id="{D547B9E7-E513-435E-A9E6-B2956A634732}"/>
            </a:ext>
          </a:extLst>
        </xdr:cNvPr>
        <xdr:cNvSpPr>
          <a:spLocks noChangeAspect="1"/>
        </xdr:cNvSpPr>
      </xdr:nvSpPr>
      <xdr:spPr>
        <a:xfrm>
          <a:off x="3514725" y="2603500"/>
          <a:ext cx="2228850" cy="182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a:solidFill>
                <a:sysClr val="windowText" lastClr="000000"/>
              </a:solidFill>
            </a:rPr>
            <a:t>Identity Management (PR.AC)</a:t>
          </a:r>
        </a:p>
      </xdr:txBody>
    </xdr:sp>
    <xdr:clientData/>
  </xdr:twoCellAnchor>
  <xdr:twoCellAnchor editAs="oneCell">
    <xdr:from>
      <xdr:col>9</xdr:col>
      <xdr:colOff>9524</xdr:colOff>
      <xdr:row>10</xdr:row>
      <xdr:rowOff>190500</xdr:rowOff>
    </xdr:from>
    <xdr:to>
      <xdr:col>12</xdr:col>
      <xdr:colOff>1269</xdr:colOff>
      <xdr:row>10</xdr:row>
      <xdr:rowOff>373380</xdr:rowOff>
    </xdr:to>
    <xdr:sp macro="" textlink="">
      <xdr:nvSpPr>
        <xdr:cNvPr id="9" name="Rectangle 8">
          <a:extLst>
            <a:ext uri="{FF2B5EF4-FFF2-40B4-BE49-F238E27FC236}">
              <a16:creationId xmlns:a16="http://schemas.microsoft.com/office/drawing/2014/main" id="{A82E025E-8BD3-46D3-8D9A-37981C74BEC4}"/>
            </a:ext>
          </a:extLst>
        </xdr:cNvPr>
        <xdr:cNvSpPr>
          <a:spLocks noChangeAspect="1"/>
        </xdr:cNvSpPr>
      </xdr:nvSpPr>
      <xdr:spPr>
        <a:xfrm>
          <a:off x="5848349" y="2571750"/>
          <a:ext cx="2334895" cy="182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a:solidFill>
                <a:sysClr val="windowText" lastClr="000000"/>
              </a:solidFill>
            </a:rPr>
            <a:t>Awareness and</a:t>
          </a:r>
          <a:r>
            <a:rPr lang="en-US" sz="1100" b="0" baseline="0">
              <a:solidFill>
                <a:sysClr val="windowText" lastClr="000000"/>
              </a:solidFill>
            </a:rPr>
            <a:t> Training (PR.AT)</a:t>
          </a:r>
          <a:endParaRPr lang="en-US" sz="1100" b="0">
            <a:solidFill>
              <a:sysClr val="windowText" lastClr="000000"/>
            </a:solidFill>
          </a:endParaRPr>
        </a:p>
      </xdr:txBody>
    </xdr:sp>
    <xdr:clientData/>
  </xdr:twoCellAnchor>
  <xdr:twoCellAnchor editAs="oneCell">
    <xdr:from>
      <xdr:col>12</xdr:col>
      <xdr:colOff>57150</xdr:colOff>
      <xdr:row>10</xdr:row>
      <xdr:rowOff>190500</xdr:rowOff>
    </xdr:from>
    <xdr:to>
      <xdr:col>14</xdr:col>
      <xdr:colOff>1076325</xdr:colOff>
      <xdr:row>10</xdr:row>
      <xdr:rowOff>373380</xdr:rowOff>
    </xdr:to>
    <xdr:sp macro="" textlink="">
      <xdr:nvSpPr>
        <xdr:cNvPr id="10" name="Rectangle 9">
          <a:extLst>
            <a:ext uri="{FF2B5EF4-FFF2-40B4-BE49-F238E27FC236}">
              <a16:creationId xmlns:a16="http://schemas.microsoft.com/office/drawing/2014/main" id="{DFE14E9C-DA11-4B34-964F-D8F9508C13B8}"/>
            </a:ext>
          </a:extLst>
        </xdr:cNvPr>
        <xdr:cNvSpPr>
          <a:spLocks noChangeAspect="1"/>
        </xdr:cNvSpPr>
      </xdr:nvSpPr>
      <xdr:spPr>
        <a:xfrm>
          <a:off x="8239125" y="2571750"/>
          <a:ext cx="2228850" cy="182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a:solidFill>
                <a:sysClr val="windowText" lastClr="000000"/>
              </a:solidFill>
            </a:rPr>
            <a:t>Data Security</a:t>
          </a:r>
          <a:r>
            <a:rPr lang="en-US" sz="1100" b="0" baseline="0">
              <a:solidFill>
                <a:sysClr val="windowText" lastClr="000000"/>
              </a:solidFill>
            </a:rPr>
            <a:t> (PR.DS)</a:t>
          </a:r>
          <a:endParaRPr lang="en-US" sz="1100" b="0">
            <a:solidFill>
              <a:sysClr val="windowText" lastClr="000000"/>
            </a:solidFill>
          </a:endParaRPr>
        </a:p>
      </xdr:txBody>
    </xdr:sp>
    <xdr:clientData/>
  </xdr:twoCellAnchor>
  <xdr:twoCellAnchor editAs="oneCell">
    <xdr:from>
      <xdr:col>6</xdr:col>
      <xdr:colOff>9525</xdr:colOff>
      <xdr:row>12</xdr:row>
      <xdr:rowOff>190500</xdr:rowOff>
    </xdr:from>
    <xdr:to>
      <xdr:col>8</xdr:col>
      <xdr:colOff>9525</xdr:colOff>
      <xdr:row>12</xdr:row>
      <xdr:rowOff>373380</xdr:rowOff>
    </xdr:to>
    <xdr:sp macro="" textlink="">
      <xdr:nvSpPr>
        <xdr:cNvPr id="11" name="Rectangle 10">
          <a:extLst>
            <a:ext uri="{FF2B5EF4-FFF2-40B4-BE49-F238E27FC236}">
              <a16:creationId xmlns:a16="http://schemas.microsoft.com/office/drawing/2014/main" id="{0932A658-A540-4AC8-98D9-00C573314A10}"/>
            </a:ext>
          </a:extLst>
        </xdr:cNvPr>
        <xdr:cNvSpPr>
          <a:spLocks noChangeAspect="1"/>
        </xdr:cNvSpPr>
      </xdr:nvSpPr>
      <xdr:spPr>
        <a:xfrm>
          <a:off x="3524250" y="2990850"/>
          <a:ext cx="2228850" cy="182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a:solidFill>
                <a:sysClr val="windowText" lastClr="000000"/>
              </a:solidFill>
            </a:rPr>
            <a:t>Information Protection (PR.IP)</a:t>
          </a:r>
        </a:p>
      </xdr:txBody>
    </xdr:sp>
    <xdr:clientData/>
  </xdr:twoCellAnchor>
  <xdr:twoCellAnchor editAs="oneCell">
    <xdr:from>
      <xdr:col>9</xdr:col>
      <xdr:colOff>9524</xdr:colOff>
      <xdr:row>12</xdr:row>
      <xdr:rowOff>190500</xdr:rowOff>
    </xdr:from>
    <xdr:to>
      <xdr:col>12</xdr:col>
      <xdr:colOff>1269</xdr:colOff>
      <xdr:row>12</xdr:row>
      <xdr:rowOff>373380</xdr:rowOff>
    </xdr:to>
    <xdr:sp macro="" textlink="">
      <xdr:nvSpPr>
        <xdr:cNvPr id="12" name="Rectangle 11">
          <a:extLst>
            <a:ext uri="{FF2B5EF4-FFF2-40B4-BE49-F238E27FC236}">
              <a16:creationId xmlns:a16="http://schemas.microsoft.com/office/drawing/2014/main" id="{3BFC7C1E-5C8D-4322-BF28-0FDA3A2DFD52}"/>
            </a:ext>
          </a:extLst>
        </xdr:cNvPr>
        <xdr:cNvSpPr>
          <a:spLocks noChangeAspect="1"/>
        </xdr:cNvSpPr>
      </xdr:nvSpPr>
      <xdr:spPr>
        <a:xfrm>
          <a:off x="5848349" y="2990850"/>
          <a:ext cx="2334895" cy="182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a:solidFill>
                <a:sysClr val="windowText" lastClr="000000"/>
              </a:solidFill>
            </a:rPr>
            <a:t>Maintenance (PR.MA)</a:t>
          </a:r>
        </a:p>
      </xdr:txBody>
    </xdr:sp>
    <xdr:clientData/>
  </xdr:twoCellAnchor>
  <xdr:twoCellAnchor editAs="oneCell">
    <xdr:from>
      <xdr:col>13</xdr:col>
      <xdr:colOff>0</xdr:colOff>
      <xdr:row>12</xdr:row>
      <xdr:rowOff>190500</xdr:rowOff>
    </xdr:from>
    <xdr:to>
      <xdr:col>15</xdr:col>
      <xdr:colOff>0</xdr:colOff>
      <xdr:row>12</xdr:row>
      <xdr:rowOff>373380</xdr:rowOff>
    </xdr:to>
    <xdr:sp macro="" textlink="">
      <xdr:nvSpPr>
        <xdr:cNvPr id="13" name="Rectangle 12">
          <a:extLst>
            <a:ext uri="{FF2B5EF4-FFF2-40B4-BE49-F238E27FC236}">
              <a16:creationId xmlns:a16="http://schemas.microsoft.com/office/drawing/2014/main" id="{28935AE3-A761-41C6-B132-04E539C1353A}"/>
            </a:ext>
          </a:extLst>
        </xdr:cNvPr>
        <xdr:cNvSpPr>
          <a:spLocks noChangeAspect="1"/>
        </xdr:cNvSpPr>
      </xdr:nvSpPr>
      <xdr:spPr>
        <a:xfrm>
          <a:off x="8277225" y="2990850"/>
          <a:ext cx="2228850" cy="182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a:solidFill>
                <a:sysClr val="windowText" lastClr="000000"/>
              </a:solidFill>
            </a:rPr>
            <a:t>Protective Technology (PR.PT)</a:t>
          </a:r>
        </a:p>
      </xdr:txBody>
    </xdr:sp>
    <xdr:clientData/>
  </xdr:twoCellAnchor>
  <xdr:twoCellAnchor editAs="oneCell">
    <xdr:from>
      <xdr:col>6</xdr:col>
      <xdr:colOff>0</xdr:colOff>
      <xdr:row>14</xdr:row>
      <xdr:rowOff>200025</xdr:rowOff>
    </xdr:from>
    <xdr:to>
      <xdr:col>8</xdr:col>
      <xdr:colOff>0</xdr:colOff>
      <xdr:row>15</xdr:row>
      <xdr:rowOff>1905</xdr:rowOff>
    </xdr:to>
    <xdr:sp macro="" textlink="">
      <xdr:nvSpPr>
        <xdr:cNvPr id="14" name="Rectangle 13">
          <a:extLst>
            <a:ext uri="{FF2B5EF4-FFF2-40B4-BE49-F238E27FC236}">
              <a16:creationId xmlns:a16="http://schemas.microsoft.com/office/drawing/2014/main" id="{2CDD7498-B174-4D2A-883F-823A16FAAB76}"/>
            </a:ext>
          </a:extLst>
        </xdr:cNvPr>
        <xdr:cNvSpPr>
          <a:spLocks noChangeAspect="1"/>
        </xdr:cNvSpPr>
      </xdr:nvSpPr>
      <xdr:spPr>
        <a:xfrm>
          <a:off x="3514725" y="3629025"/>
          <a:ext cx="2228850" cy="182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a:solidFill>
                <a:sysClr val="windowText" lastClr="000000"/>
              </a:solidFill>
            </a:rPr>
            <a:t>Anomalies</a:t>
          </a:r>
          <a:r>
            <a:rPr lang="en-US" sz="1100" b="0" baseline="0">
              <a:solidFill>
                <a:sysClr val="windowText" lastClr="000000"/>
              </a:solidFill>
            </a:rPr>
            <a:t> and Events (DE.AE)</a:t>
          </a:r>
          <a:endParaRPr lang="en-US" sz="1100" b="0">
            <a:solidFill>
              <a:sysClr val="windowText" lastClr="000000"/>
            </a:solidFill>
          </a:endParaRPr>
        </a:p>
      </xdr:txBody>
    </xdr:sp>
    <xdr:clientData/>
  </xdr:twoCellAnchor>
  <xdr:twoCellAnchor editAs="oneCell">
    <xdr:from>
      <xdr:col>9</xdr:col>
      <xdr:colOff>9524</xdr:colOff>
      <xdr:row>14</xdr:row>
      <xdr:rowOff>180975</xdr:rowOff>
    </xdr:from>
    <xdr:to>
      <xdr:col>12</xdr:col>
      <xdr:colOff>1269</xdr:colOff>
      <xdr:row>14</xdr:row>
      <xdr:rowOff>363855</xdr:rowOff>
    </xdr:to>
    <xdr:sp macro="" textlink="">
      <xdr:nvSpPr>
        <xdr:cNvPr id="15" name="Rectangle 14">
          <a:extLst>
            <a:ext uri="{FF2B5EF4-FFF2-40B4-BE49-F238E27FC236}">
              <a16:creationId xmlns:a16="http://schemas.microsoft.com/office/drawing/2014/main" id="{0F24266B-E433-42AB-AF73-4843421CEFAF}"/>
            </a:ext>
          </a:extLst>
        </xdr:cNvPr>
        <xdr:cNvSpPr>
          <a:spLocks noChangeAspect="1"/>
        </xdr:cNvSpPr>
      </xdr:nvSpPr>
      <xdr:spPr>
        <a:xfrm>
          <a:off x="5848349" y="3609975"/>
          <a:ext cx="2334895" cy="182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lang="en-US" sz="1100" b="0">
              <a:solidFill>
                <a:sysClr val="windowText" lastClr="000000"/>
              </a:solidFill>
            </a:rPr>
            <a:t>Security Continuous Monitoring (DE.CM)</a:t>
          </a:r>
        </a:p>
      </xdr:txBody>
    </xdr:sp>
    <xdr:clientData/>
  </xdr:twoCellAnchor>
  <xdr:twoCellAnchor editAs="oneCell">
    <xdr:from>
      <xdr:col>12</xdr:col>
      <xdr:colOff>57150</xdr:colOff>
      <xdr:row>14</xdr:row>
      <xdr:rowOff>200025</xdr:rowOff>
    </xdr:from>
    <xdr:to>
      <xdr:col>14</xdr:col>
      <xdr:colOff>1076325</xdr:colOff>
      <xdr:row>15</xdr:row>
      <xdr:rowOff>1905</xdr:rowOff>
    </xdr:to>
    <xdr:sp macro="" textlink="">
      <xdr:nvSpPr>
        <xdr:cNvPr id="16" name="Rectangle 15">
          <a:extLst>
            <a:ext uri="{FF2B5EF4-FFF2-40B4-BE49-F238E27FC236}">
              <a16:creationId xmlns:a16="http://schemas.microsoft.com/office/drawing/2014/main" id="{B2686113-8348-4EC4-A5C2-ECC51E609E3E}"/>
            </a:ext>
          </a:extLst>
        </xdr:cNvPr>
        <xdr:cNvSpPr>
          <a:spLocks noChangeAspect="1"/>
        </xdr:cNvSpPr>
      </xdr:nvSpPr>
      <xdr:spPr>
        <a:xfrm>
          <a:off x="8239125" y="3629025"/>
          <a:ext cx="2228850" cy="182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a:solidFill>
                <a:sysClr val="windowText" lastClr="000000"/>
              </a:solidFill>
            </a:rPr>
            <a:t>Detection Processes (DE.DP)</a:t>
          </a:r>
        </a:p>
      </xdr:txBody>
    </xdr:sp>
    <xdr:clientData/>
  </xdr:twoCellAnchor>
  <xdr:twoCellAnchor editAs="oneCell">
    <xdr:from>
      <xdr:col>6</xdr:col>
      <xdr:colOff>9525</xdr:colOff>
      <xdr:row>16</xdr:row>
      <xdr:rowOff>180975</xdr:rowOff>
    </xdr:from>
    <xdr:to>
      <xdr:col>8</xdr:col>
      <xdr:colOff>9525</xdr:colOff>
      <xdr:row>16</xdr:row>
      <xdr:rowOff>363855</xdr:rowOff>
    </xdr:to>
    <xdr:sp macro="" textlink="">
      <xdr:nvSpPr>
        <xdr:cNvPr id="17" name="Rectangle 16">
          <a:extLst>
            <a:ext uri="{FF2B5EF4-FFF2-40B4-BE49-F238E27FC236}">
              <a16:creationId xmlns:a16="http://schemas.microsoft.com/office/drawing/2014/main" id="{EA853C11-3069-4F5E-AA89-FF116EF7FD19}"/>
            </a:ext>
          </a:extLst>
        </xdr:cNvPr>
        <xdr:cNvSpPr>
          <a:spLocks noChangeAspect="1"/>
        </xdr:cNvSpPr>
      </xdr:nvSpPr>
      <xdr:spPr>
        <a:xfrm>
          <a:off x="3524250" y="4238625"/>
          <a:ext cx="2228850" cy="182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a:solidFill>
                <a:sysClr val="windowText" lastClr="000000"/>
              </a:solidFill>
            </a:rPr>
            <a:t>Response Planning (RS.RP)</a:t>
          </a:r>
        </a:p>
      </xdr:txBody>
    </xdr:sp>
    <xdr:clientData/>
  </xdr:twoCellAnchor>
  <xdr:twoCellAnchor editAs="oneCell">
    <xdr:from>
      <xdr:col>9</xdr:col>
      <xdr:colOff>9524</xdr:colOff>
      <xdr:row>16</xdr:row>
      <xdr:rowOff>180975</xdr:rowOff>
    </xdr:from>
    <xdr:to>
      <xdr:col>12</xdr:col>
      <xdr:colOff>1269</xdr:colOff>
      <xdr:row>16</xdr:row>
      <xdr:rowOff>363855</xdr:rowOff>
    </xdr:to>
    <xdr:sp macro="" textlink="">
      <xdr:nvSpPr>
        <xdr:cNvPr id="18" name="Rectangle 17">
          <a:extLst>
            <a:ext uri="{FF2B5EF4-FFF2-40B4-BE49-F238E27FC236}">
              <a16:creationId xmlns:a16="http://schemas.microsoft.com/office/drawing/2014/main" id="{1B72EC80-1BBE-4828-90A7-E4FC46B61755}"/>
            </a:ext>
          </a:extLst>
        </xdr:cNvPr>
        <xdr:cNvSpPr>
          <a:spLocks noChangeAspect="1"/>
        </xdr:cNvSpPr>
      </xdr:nvSpPr>
      <xdr:spPr>
        <a:xfrm>
          <a:off x="5848349" y="4238625"/>
          <a:ext cx="2334895" cy="182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a:solidFill>
                <a:sysClr val="windowText" lastClr="000000"/>
              </a:solidFill>
            </a:rPr>
            <a:t>Communications (RS.CO)</a:t>
          </a:r>
        </a:p>
      </xdr:txBody>
    </xdr:sp>
    <xdr:clientData/>
  </xdr:twoCellAnchor>
  <xdr:twoCellAnchor editAs="oneCell">
    <xdr:from>
      <xdr:col>13</xdr:col>
      <xdr:colOff>0</xdr:colOff>
      <xdr:row>16</xdr:row>
      <xdr:rowOff>180975</xdr:rowOff>
    </xdr:from>
    <xdr:to>
      <xdr:col>15</xdr:col>
      <xdr:colOff>0</xdr:colOff>
      <xdr:row>16</xdr:row>
      <xdr:rowOff>363855</xdr:rowOff>
    </xdr:to>
    <xdr:sp macro="" textlink="">
      <xdr:nvSpPr>
        <xdr:cNvPr id="19" name="Rectangle 18">
          <a:extLst>
            <a:ext uri="{FF2B5EF4-FFF2-40B4-BE49-F238E27FC236}">
              <a16:creationId xmlns:a16="http://schemas.microsoft.com/office/drawing/2014/main" id="{89322175-FA03-4E50-AA43-8F5C460251BA}"/>
            </a:ext>
          </a:extLst>
        </xdr:cNvPr>
        <xdr:cNvSpPr>
          <a:spLocks noChangeAspect="1"/>
        </xdr:cNvSpPr>
      </xdr:nvSpPr>
      <xdr:spPr>
        <a:xfrm>
          <a:off x="8277225" y="4238625"/>
          <a:ext cx="2228850" cy="182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a:solidFill>
                <a:sysClr val="windowText" lastClr="000000"/>
              </a:solidFill>
            </a:rPr>
            <a:t>Analysis (RS.AN)</a:t>
          </a:r>
        </a:p>
      </xdr:txBody>
    </xdr:sp>
    <xdr:clientData/>
  </xdr:twoCellAnchor>
  <xdr:twoCellAnchor editAs="oneCell">
    <xdr:from>
      <xdr:col>6</xdr:col>
      <xdr:colOff>0</xdr:colOff>
      <xdr:row>20</xdr:row>
      <xdr:rowOff>180975</xdr:rowOff>
    </xdr:from>
    <xdr:to>
      <xdr:col>8</xdr:col>
      <xdr:colOff>0</xdr:colOff>
      <xdr:row>20</xdr:row>
      <xdr:rowOff>363855</xdr:rowOff>
    </xdr:to>
    <xdr:sp macro="" textlink="">
      <xdr:nvSpPr>
        <xdr:cNvPr id="20" name="Rectangle 19">
          <a:extLst>
            <a:ext uri="{FF2B5EF4-FFF2-40B4-BE49-F238E27FC236}">
              <a16:creationId xmlns:a16="http://schemas.microsoft.com/office/drawing/2014/main" id="{3254808B-8198-4021-8EAF-38FD539A3BE0}"/>
            </a:ext>
          </a:extLst>
        </xdr:cNvPr>
        <xdr:cNvSpPr>
          <a:spLocks noChangeAspect="1"/>
        </xdr:cNvSpPr>
      </xdr:nvSpPr>
      <xdr:spPr>
        <a:xfrm>
          <a:off x="3514725" y="5286375"/>
          <a:ext cx="2228850" cy="182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a:solidFill>
                <a:sysClr val="windowText" lastClr="000000"/>
              </a:solidFill>
            </a:rPr>
            <a:t>Recovery Planning (RC.RP)</a:t>
          </a:r>
        </a:p>
      </xdr:txBody>
    </xdr:sp>
    <xdr:clientData/>
  </xdr:twoCellAnchor>
  <xdr:twoCellAnchor editAs="oneCell">
    <xdr:from>
      <xdr:col>9</xdr:col>
      <xdr:colOff>9524</xdr:colOff>
      <xdr:row>20</xdr:row>
      <xdr:rowOff>180975</xdr:rowOff>
    </xdr:from>
    <xdr:to>
      <xdr:col>12</xdr:col>
      <xdr:colOff>1269</xdr:colOff>
      <xdr:row>20</xdr:row>
      <xdr:rowOff>363855</xdr:rowOff>
    </xdr:to>
    <xdr:sp macro="" textlink="">
      <xdr:nvSpPr>
        <xdr:cNvPr id="21" name="Rectangle 20">
          <a:extLst>
            <a:ext uri="{FF2B5EF4-FFF2-40B4-BE49-F238E27FC236}">
              <a16:creationId xmlns:a16="http://schemas.microsoft.com/office/drawing/2014/main" id="{50614058-DB8D-47E6-BD83-8E2D98CBC6BE}"/>
            </a:ext>
          </a:extLst>
        </xdr:cNvPr>
        <xdr:cNvSpPr>
          <a:spLocks noChangeAspect="1"/>
        </xdr:cNvSpPr>
      </xdr:nvSpPr>
      <xdr:spPr>
        <a:xfrm>
          <a:off x="5848349" y="5286375"/>
          <a:ext cx="2334895" cy="182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a:solidFill>
                <a:sysClr val="windowText" lastClr="000000"/>
              </a:solidFill>
            </a:rPr>
            <a:t>Improvements (RC.IM)</a:t>
          </a:r>
        </a:p>
      </xdr:txBody>
    </xdr:sp>
    <xdr:clientData/>
  </xdr:twoCellAnchor>
  <xdr:twoCellAnchor editAs="oneCell">
    <xdr:from>
      <xdr:col>12</xdr:col>
      <xdr:colOff>57150</xdr:colOff>
      <xdr:row>20</xdr:row>
      <xdr:rowOff>180975</xdr:rowOff>
    </xdr:from>
    <xdr:to>
      <xdr:col>14</xdr:col>
      <xdr:colOff>1076325</xdr:colOff>
      <xdr:row>20</xdr:row>
      <xdr:rowOff>363855</xdr:rowOff>
    </xdr:to>
    <xdr:sp macro="" textlink="">
      <xdr:nvSpPr>
        <xdr:cNvPr id="22" name="Rectangle 21">
          <a:extLst>
            <a:ext uri="{FF2B5EF4-FFF2-40B4-BE49-F238E27FC236}">
              <a16:creationId xmlns:a16="http://schemas.microsoft.com/office/drawing/2014/main" id="{20F7B2D7-8C77-4021-B0F2-A173AA6EA489}"/>
            </a:ext>
          </a:extLst>
        </xdr:cNvPr>
        <xdr:cNvSpPr>
          <a:spLocks noChangeAspect="1"/>
        </xdr:cNvSpPr>
      </xdr:nvSpPr>
      <xdr:spPr>
        <a:xfrm>
          <a:off x="8239125" y="5286375"/>
          <a:ext cx="2228850" cy="182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a:solidFill>
                <a:sysClr val="windowText" lastClr="000000"/>
              </a:solidFill>
            </a:rPr>
            <a:t>Communications (RC.CO)</a:t>
          </a:r>
        </a:p>
      </xdr:txBody>
    </xdr:sp>
    <xdr:clientData/>
  </xdr:twoCellAnchor>
  <xdr:twoCellAnchor editAs="oneCell">
    <xdr:from>
      <xdr:col>6</xdr:col>
      <xdr:colOff>1104900</xdr:colOff>
      <xdr:row>18</xdr:row>
      <xdr:rowOff>190500</xdr:rowOff>
    </xdr:from>
    <xdr:to>
      <xdr:col>9</xdr:col>
      <xdr:colOff>1112520</xdr:colOff>
      <xdr:row>18</xdr:row>
      <xdr:rowOff>373380</xdr:rowOff>
    </xdr:to>
    <xdr:sp macro="" textlink="">
      <xdr:nvSpPr>
        <xdr:cNvPr id="23" name="Rectangle 22">
          <a:extLst>
            <a:ext uri="{FF2B5EF4-FFF2-40B4-BE49-F238E27FC236}">
              <a16:creationId xmlns:a16="http://schemas.microsoft.com/office/drawing/2014/main" id="{6BECF5F8-944B-4216-8D34-FFAE29928074}"/>
            </a:ext>
          </a:extLst>
        </xdr:cNvPr>
        <xdr:cNvSpPr>
          <a:spLocks noChangeAspect="1"/>
        </xdr:cNvSpPr>
      </xdr:nvSpPr>
      <xdr:spPr>
        <a:xfrm>
          <a:off x="4619625" y="4667250"/>
          <a:ext cx="2331720" cy="182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a:solidFill>
                <a:sysClr val="windowText" lastClr="000000"/>
              </a:solidFill>
            </a:rPr>
            <a:t>Mitigation (RS.MI)</a:t>
          </a:r>
        </a:p>
      </xdr:txBody>
    </xdr:sp>
    <xdr:clientData/>
  </xdr:twoCellAnchor>
  <xdr:twoCellAnchor editAs="oneCell">
    <xdr:from>
      <xdr:col>11</xdr:col>
      <xdr:colOff>9525</xdr:colOff>
      <xdr:row>18</xdr:row>
      <xdr:rowOff>180975</xdr:rowOff>
    </xdr:from>
    <xdr:to>
      <xdr:col>14</xdr:col>
      <xdr:colOff>17145</xdr:colOff>
      <xdr:row>18</xdr:row>
      <xdr:rowOff>363855</xdr:rowOff>
    </xdr:to>
    <xdr:sp macro="" textlink="">
      <xdr:nvSpPr>
        <xdr:cNvPr id="24" name="Rectangle 23">
          <a:extLst>
            <a:ext uri="{FF2B5EF4-FFF2-40B4-BE49-F238E27FC236}">
              <a16:creationId xmlns:a16="http://schemas.microsoft.com/office/drawing/2014/main" id="{66D13345-778B-407C-B1BE-B4BDC0734FEC}"/>
            </a:ext>
          </a:extLst>
        </xdr:cNvPr>
        <xdr:cNvSpPr>
          <a:spLocks noChangeAspect="1"/>
        </xdr:cNvSpPr>
      </xdr:nvSpPr>
      <xdr:spPr>
        <a:xfrm>
          <a:off x="7077075" y="4657725"/>
          <a:ext cx="2331720" cy="182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a:solidFill>
                <a:sysClr val="windowText" lastClr="000000"/>
              </a:solidFill>
            </a:rPr>
            <a:t>Improvements (RS.IM)</a:t>
          </a:r>
        </a:p>
      </xdr:txBody>
    </xdr:sp>
    <xdr:clientData/>
  </xdr:twoCellAnchor>
  <xdr:twoCellAnchor editAs="oneCell">
    <xdr:from>
      <xdr:col>8</xdr:col>
      <xdr:colOff>6016</xdr:colOff>
      <xdr:row>2</xdr:row>
      <xdr:rowOff>238124</xdr:rowOff>
    </xdr:from>
    <xdr:to>
      <xdr:col>13</xdr:col>
      <xdr:colOff>0</xdr:colOff>
      <xdr:row>4</xdr:row>
      <xdr:rowOff>6679</xdr:rowOff>
    </xdr:to>
    <xdr:sp macro="" textlink="">
      <xdr:nvSpPr>
        <xdr:cNvPr id="25" name="Rectangle 24">
          <a:extLst>
            <a:ext uri="{FF2B5EF4-FFF2-40B4-BE49-F238E27FC236}">
              <a16:creationId xmlns:a16="http://schemas.microsoft.com/office/drawing/2014/main" id="{605D0F9A-ACF7-4840-A4BC-371268FD8F84}"/>
            </a:ext>
          </a:extLst>
        </xdr:cNvPr>
        <xdr:cNvSpPr>
          <a:spLocks/>
        </xdr:cNvSpPr>
      </xdr:nvSpPr>
      <xdr:spPr>
        <a:xfrm>
          <a:off x="5749591" y="628649"/>
          <a:ext cx="2527634" cy="273380"/>
        </a:xfrm>
        <a:prstGeom prst="rect">
          <a:avLst/>
        </a:prstGeom>
        <a:solidFill>
          <a:schemeClr val="tx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lang="en-US" sz="1800" b="1">
              <a:solidFill>
                <a:schemeClr val="bg1"/>
              </a:solidFill>
            </a:rPr>
            <a:t>Overall Diagnostic Score*</a:t>
          </a:r>
        </a:p>
      </xdr:txBody>
    </xdr:sp>
    <xdr:clientData/>
  </xdr:twoCellAnchor>
  <xdr:twoCellAnchor>
    <xdr:from>
      <xdr:col>3</xdr:col>
      <xdr:colOff>247650</xdr:colOff>
      <xdr:row>5</xdr:row>
      <xdr:rowOff>109579</xdr:rowOff>
    </xdr:from>
    <xdr:to>
      <xdr:col>4</xdr:col>
      <xdr:colOff>177117</xdr:colOff>
      <xdr:row>22</xdr:row>
      <xdr:rowOff>12643</xdr:rowOff>
    </xdr:to>
    <xdr:sp macro="" textlink="">
      <xdr:nvSpPr>
        <xdr:cNvPr id="26" name="Rectangle 25">
          <a:extLst>
            <a:ext uri="{FF2B5EF4-FFF2-40B4-BE49-F238E27FC236}">
              <a16:creationId xmlns:a16="http://schemas.microsoft.com/office/drawing/2014/main" id="{CB78DBAE-8289-4C3F-9591-79DC65A13859}"/>
            </a:ext>
          </a:extLst>
        </xdr:cNvPr>
        <xdr:cNvSpPr/>
      </xdr:nvSpPr>
      <xdr:spPr>
        <a:xfrm>
          <a:off x="2266950" y="1290679"/>
          <a:ext cx="177117" cy="4398864"/>
        </a:xfrm>
        <a:prstGeom prst="rect">
          <a:avLst/>
        </a:prstGeom>
        <a:solidFill>
          <a:srgbClr val="E7E6E6">
            <a:lumMod val="50000"/>
          </a:srgbClr>
        </a:solidFill>
        <a:ln w="12700" cap="flat" cmpd="sng" algn="ctr">
          <a:solidFill>
            <a:srgbClr val="000000"/>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vert="vert270" wrap="square" rtlCol="0" anchor="ctr"/>
        <a:lstStyle>
          <a:defPPr>
            <a:defRPr lang="en-US"/>
          </a:defPPr>
          <a:lvl1pPr marL="0" algn="l" defTabSz="914400" rtl="0" eaLnBrk="1" latinLnBrk="0" hangingPunct="1">
            <a:defRPr sz="1800" kern="1200">
              <a:solidFill>
                <a:srgbClr val="FFFFFF"/>
              </a:solidFill>
              <a:latin typeface="Calibri" panose="020F0502020204030204"/>
            </a:defRPr>
          </a:lvl1pPr>
          <a:lvl2pPr marL="457200" algn="l" defTabSz="914400" rtl="0" eaLnBrk="1" latinLnBrk="0" hangingPunct="1">
            <a:defRPr sz="1800" kern="1200">
              <a:solidFill>
                <a:srgbClr val="FFFFFF"/>
              </a:solidFill>
              <a:latin typeface="Calibri" panose="020F0502020204030204"/>
            </a:defRPr>
          </a:lvl2pPr>
          <a:lvl3pPr marL="914400" algn="l" defTabSz="914400" rtl="0" eaLnBrk="1" latinLnBrk="0" hangingPunct="1">
            <a:defRPr sz="1800" kern="1200">
              <a:solidFill>
                <a:srgbClr val="FFFFFF"/>
              </a:solidFill>
              <a:latin typeface="Calibri" panose="020F0502020204030204"/>
            </a:defRPr>
          </a:lvl3pPr>
          <a:lvl4pPr marL="1371600" algn="l" defTabSz="914400" rtl="0" eaLnBrk="1" latinLnBrk="0" hangingPunct="1">
            <a:defRPr sz="1800" kern="1200">
              <a:solidFill>
                <a:srgbClr val="FFFFFF"/>
              </a:solidFill>
              <a:latin typeface="Calibri" panose="020F0502020204030204"/>
            </a:defRPr>
          </a:lvl4pPr>
          <a:lvl5pPr marL="1828800" algn="l" defTabSz="914400" rtl="0" eaLnBrk="1" latinLnBrk="0" hangingPunct="1">
            <a:defRPr sz="1800" kern="1200">
              <a:solidFill>
                <a:srgbClr val="FFFFFF"/>
              </a:solidFill>
              <a:latin typeface="Calibri" panose="020F0502020204030204"/>
            </a:defRPr>
          </a:lvl5pPr>
          <a:lvl6pPr marL="2286000" algn="l" defTabSz="914400" rtl="0" eaLnBrk="1" latinLnBrk="0" hangingPunct="1">
            <a:defRPr sz="1800" kern="1200">
              <a:solidFill>
                <a:srgbClr val="FFFFFF"/>
              </a:solidFill>
              <a:latin typeface="Calibri" panose="020F0502020204030204"/>
            </a:defRPr>
          </a:lvl6pPr>
          <a:lvl7pPr marL="2743200" algn="l" defTabSz="914400" rtl="0" eaLnBrk="1" latinLnBrk="0" hangingPunct="1">
            <a:defRPr sz="1800" kern="1200">
              <a:solidFill>
                <a:srgbClr val="FFFFFF"/>
              </a:solidFill>
              <a:latin typeface="Calibri" panose="020F0502020204030204"/>
            </a:defRPr>
          </a:lvl7pPr>
          <a:lvl8pPr marL="3200400" algn="l" defTabSz="914400" rtl="0" eaLnBrk="1" latinLnBrk="0" hangingPunct="1">
            <a:defRPr sz="1800" kern="1200">
              <a:solidFill>
                <a:srgbClr val="FFFFFF"/>
              </a:solidFill>
              <a:latin typeface="Calibri" panose="020F0502020204030204"/>
            </a:defRPr>
          </a:lvl8pPr>
          <a:lvl9pPr marL="3657600" algn="l" defTabSz="914400" rtl="0" eaLnBrk="1" latinLnBrk="0" hangingPunct="1">
            <a:defRPr sz="1800" kern="1200">
              <a:solidFill>
                <a:srgbClr val="FFFFFF"/>
              </a:solidFill>
              <a:latin typeface="Calibri"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600" b="0" i="0" u="none" strike="noStrike" kern="1200" cap="none" spc="0" normalizeH="0" baseline="0">
              <a:ln>
                <a:noFill/>
              </a:ln>
              <a:solidFill>
                <a:srgbClr val="FFFFFF"/>
              </a:solidFill>
              <a:effectLst/>
              <a:uLnTx/>
              <a:uFillTx/>
              <a:latin typeface="Arial" panose="020B0604020202020204" pitchFamily="34" charset="0"/>
              <a:cs typeface="Arial" panose="020B0604020202020204" pitchFamily="34" charset="0"/>
            </a:rPr>
            <a:t>NIST Cybersecurity Framework Core Functions</a:t>
          </a:r>
        </a:p>
      </xdr:txBody>
    </xdr:sp>
    <xdr:clientData/>
  </xdr:twoCellAnchor>
  <xdr:twoCellAnchor>
    <xdr:from>
      <xdr:col>4</xdr:col>
      <xdr:colOff>215830</xdr:colOff>
      <xdr:row>4</xdr:row>
      <xdr:rowOff>106356</xdr:rowOff>
    </xdr:from>
    <xdr:to>
      <xdr:col>7</xdr:col>
      <xdr:colOff>341462</xdr:colOff>
      <xdr:row>5</xdr:row>
      <xdr:rowOff>83369</xdr:rowOff>
    </xdr:to>
    <xdr:sp macro="" textlink="">
      <xdr:nvSpPr>
        <xdr:cNvPr id="27" name="TextBox 12">
          <a:extLst>
            <a:ext uri="{FF2B5EF4-FFF2-40B4-BE49-F238E27FC236}">
              <a16:creationId xmlns:a16="http://schemas.microsoft.com/office/drawing/2014/main" id="{7EDD7C71-0374-4315-8D99-637E7E33B502}"/>
            </a:ext>
          </a:extLst>
        </xdr:cNvPr>
        <xdr:cNvSpPr txBox="1"/>
      </xdr:nvSpPr>
      <xdr:spPr>
        <a:xfrm>
          <a:off x="2482780" y="1001706"/>
          <a:ext cx="2487832" cy="262763"/>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rgbClr val="000000">
                  <a:lumMod val="65000"/>
                  <a:lumOff val="35000"/>
                </a:srgbClr>
              </a:solidFill>
              <a:effectLst/>
              <a:uLnTx/>
              <a:uFillTx/>
              <a:latin typeface="Calibri" panose="020F0502020204030204"/>
              <a:ea typeface="+mn-ea"/>
              <a:cs typeface="+mn-cs"/>
            </a:rPr>
            <a:t>Controls Framework &amp; Dashboard </a:t>
          </a:r>
        </a:p>
      </xdr:txBody>
    </xdr:sp>
    <xdr:clientData/>
  </xdr:twoCellAnchor>
  <xdr:twoCellAnchor>
    <xdr:from>
      <xdr:col>5</xdr:col>
      <xdr:colOff>47625</xdr:colOff>
      <xdr:row>9</xdr:row>
      <xdr:rowOff>104775</xdr:rowOff>
    </xdr:from>
    <xdr:to>
      <xdr:col>15</xdr:col>
      <xdr:colOff>85725</xdr:colOff>
      <xdr:row>9</xdr:row>
      <xdr:rowOff>104776</xdr:rowOff>
    </xdr:to>
    <xdr:cxnSp macro="">
      <xdr:nvCxnSpPr>
        <xdr:cNvPr id="28" name="Straight Connector 27">
          <a:extLst>
            <a:ext uri="{FF2B5EF4-FFF2-40B4-BE49-F238E27FC236}">
              <a16:creationId xmlns:a16="http://schemas.microsoft.com/office/drawing/2014/main" id="{8AD0383E-7F2A-454E-B807-7CBB8F612B9E}"/>
            </a:ext>
          </a:extLst>
        </xdr:cNvPr>
        <xdr:cNvCxnSpPr/>
      </xdr:nvCxnSpPr>
      <xdr:spPr>
        <a:xfrm flipV="1">
          <a:off x="3409950" y="2238375"/>
          <a:ext cx="7181850" cy="1"/>
        </a:xfrm>
        <a:prstGeom prst="line">
          <a:avLst/>
        </a:prstGeom>
        <a:ln w="12700" cap="flat">
          <a:solidFill>
            <a:schemeClr val="tx2"/>
          </a:solidFill>
          <a:prstDash val="dash"/>
          <a:roun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66675</xdr:colOff>
      <xdr:row>14</xdr:row>
      <xdr:rowOff>0</xdr:rowOff>
    </xdr:from>
    <xdr:to>
      <xdr:col>11</xdr:col>
      <xdr:colOff>714375</xdr:colOff>
      <xdr:row>14</xdr:row>
      <xdr:rowOff>1</xdr:rowOff>
    </xdr:to>
    <xdr:cxnSp macro="">
      <xdr:nvCxnSpPr>
        <xdr:cNvPr id="29" name="Straight Connector 28">
          <a:extLst>
            <a:ext uri="{FF2B5EF4-FFF2-40B4-BE49-F238E27FC236}">
              <a16:creationId xmlns:a16="http://schemas.microsoft.com/office/drawing/2014/main" id="{897F5B92-10C2-4D9F-BFB5-9A749CB1CAFF}"/>
            </a:ext>
          </a:extLst>
        </xdr:cNvPr>
        <xdr:cNvCxnSpPr/>
      </xdr:nvCxnSpPr>
      <xdr:spPr>
        <a:xfrm flipV="1">
          <a:off x="600075" y="3429000"/>
          <a:ext cx="7181850" cy="1"/>
        </a:xfrm>
        <a:prstGeom prst="line">
          <a:avLst/>
        </a:prstGeom>
        <a:ln w="12700" cap="flat">
          <a:solidFill>
            <a:schemeClr val="tx2"/>
          </a:solidFill>
          <a:prstDash val="dash"/>
          <a:roun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47625</xdr:colOff>
      <xdr:row>15</xdr:row>
      <xdr:rowOff>161925</xdr:rowOff>
    </xdr:from>
    <xdr:to>
      <xdr:col>15</xdr:col>
      <xdr:colOff>85725</xdr:colOff>
      <xdr:row>15</xdr:row>
      <xdr:rowOff>161926</xdr:rowOff>
    </xdr:to>
    <xdr:cxnSp macro="">
      <xdr:nvCxnSpPr>
        <xdr:cNvPr id="30" name="Straight Connector 29">
          <a:extLst>
            <a:ext uri="{FF2B5EF4-FFF2-40B4-BE49-F238E27FC236}">
              <a16:creationId xmlns:a16="http://schemas.microsoft.com/office/drawing/2014/main" id="{9EC30CAE-6617-452B-8E00-17DDA6009208}"/>
            </a:ext>
          </a:extLst>
        </xdr:cNvPr>
        <xdr:cNvCxnSpPr/>
      </xdr:nvCxnSpPr>
      <xdr:spPr>
        <a:xfrm flipV="1">
          <a:off x="3409950" y="3971925"/>
          <a:ext cx="7181850" cy="1"/>
        </a:xfrm>
        <a:prstGeom prst="line">
          <a:avLst/>
        </a:prstGeom>
        <a:ln w="12700" cap="flat">
          <a:solidFill>
            <a:schemeClr val="tx2"/>
          </a:solidFill>
          <a:prstDash val="dash"/>
          <a:roun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47625</xdr:colOff>
      <xdr:row>19</xdr:row>
      <xdr:rowOff>133350</xdr:rowOff>
    </xdr:from>
    <xdr:to>
      <xdr:col>15</xdr:col>
      <xdr:colOff>85725</xdr:colOff>
      <xdr:row>19</xdr:row>
      <xdr:rowOff>133351</xdr:rowOff>
    </xdr:to>
    <xdr:cxnSp macro="">
      <xdr:nvCxnSpPr>
        <xdr:cNvPr id="31" name="Straight Connector 30">
          <a:extLst>
            <a:ext uri="{FF2B5EF4-FFF2-40B4-BE49-F238E27FC236}">
              <a16:creationId xmlns:a16="http://schemas.microsoft.com/office/drawing/2014/main" id="{63A6B023-87F5-48D3-B9F4-6E3E977EA69F}"/>
            </a:ext>
          </a:extLst>
        </xdr:cNvPr>
        <xdr:cNvCxnSpPr/>
      </xdr:nvCxnSpPr>
      <xdr:spPr>
        <a:xfrm flipV="1">
          <a:off x="3409950" y="4991100"/>
          <a:ext cx="7181850" cy="1"/>
        </a:xfrm>
        <a:prstGeom prst="line">
          <a:avLst/>
        </a:prstGeom>
        <a:ln w="12700" cap="flat">
          <a:solidFill>
            <a:schemeClr val="tx2"/>
          </a:solidFill>
          <a:prstDash val="dash"/>
          <a:roun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223837</xdr:colOff>
      <xdr:row>5</xdr:row>
      <xdr:rowOff>104775</xdr:rowOff>
    </xdr:from>
    <xdr:to>
      <xdr:col>5</xdr:col>
      <xdr:colOff>42862</xdr:colOff>
      <xdr:row>9</xdr:row>
      <xdr:rowOff>91440</xdr:rowOff>
    </xdr:to>
    <xdr:sp macro="" textlink="">
      <xdr:nvSpPr>
        <xdr:cNvPr id="32" name="Rectangle 31">
          <a:extLst>
            <a:ext uri="{FF2B5EF4-FFF2-40B4-BE49-F238E27FC236}">
              <a16:creationId xmlns:a16="http://schemas.microsoft.com/office/drawing/2014/main" id="{E56A6A5C-B431-40C8-B47A-0C8C11B39A5B}"/>
            </a:ext>
          </a:extLst>
        </xdr:cNvPr>
        <xdr:cNvSpPr/>
      </xdr:nvSpPr>
      <xdr:spPr>
        <a:xfrm>
          <a:off x="2490787" y="1285875"/>
          <a:ext cx="914400" cy="939165"/>
        </a:xfrm>
        <a:prstGeom prst="rect">
          <a:avLst/>
        </a:prstGeom>
        <a:solidFill>
          <a:srgbClr val="586D8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0"/>
            <a:t>Identify</a:t>
          </a:r>
        </a:p>
        <a:p>
          <a:pPr algn="ctr"/>
          <a:r>
            <a:rPr lang="en-US" sz="1100" b="0" i="1">
              <a:solidFill>
                <a:schemeClr val="bg1"/>
              </a:solidFill>
            </a:rPr>
            <a:t>Score: 2.2</a:t>
          </a:r>
        </a:p>
      </xdr:txBody>
    </xdr:sp>
    <xdr:clientData/>
  </xdr:twoCellAnchor>
  <xdr:twoCellAnchor>
    <xdr:from>
      <xdr:col>4</xdr:col>
      <xdr:colOff>223837</xdr:colOff>
      <xdr:row>9</xdr:row>
      <xdr:rowOff>108680</xdr:rowOff>
    </xdr:from>
    <xdr:to>
      <xdr:col>5</xdr:col>
      <xdr:colOff>42862</xdr:colOff>
      <xdr:row>13</xdr:row>
      <xdr:rowOff>66770</xdr:rowOff>
    </xdr:to>
    <xdr:sp macro="" textlink="">
      <xdr:nvSpPr>
        <xdr:cNvPr id="33" name="Rectangle 32">
          <a:extLst>
            <a:ext uri="{FF2B5EF4-FFF2-40B4-BE49-F238E27FC236}">
              <a16:creationId xmlns:a16="http://schemas.microsoft.com/office/drawing/2014/main" id="{123C0E00-7A6C-4CA6-8575-A24B617A06EF}"/>
            </a:ext>
          </a:extLst>
        </xdr:cNvPr>
        <xdr:cNvSpPr/>
      </xdr:nvSpPr>
      <xdr:spPr>
        <a:xfrm>
          <a:off x="2490787" y="2242280"/>
          <a:ext cx="914400" cy="1005840"/>
        </a:xfrm>
        <a:prstGeom prst="rect">
          <a:avLst/>
        </a:prstGeom>
        <a:solidFill>
          <a:srgbClr val="586D8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0"/>
            <a:t>Protect</a:t>
          </a:r>
        </a:p>
        <a:p>
          <a:pPr algn="ctr"/>
          <a:r>
            <a:rPr lang="en-US" sz="1100" b="0" i="1">
              <a:solidFill>
                <a:schemeClr val="bg1"/>
              </a:solidFill>
            </a:rPr>
            <a:t>Score: 2.1</a:t>
          </a:r>
        </a:p>
      </xdr:txBody>
    </xdr:sp>
    <xdr:clientData/>
  </xdr:twoCellAnchor>
  <xdr:twoCellAnchor>
    <xdr:from>
      <xdr:col>4</xdr:col>
      <xdr:colOff>219075</xdr:colOff>
      <xdr:row>13</xdr:row>
      <xdr:rowOff>84010</xdr:rowOff>
    </xdr:from>
    <xdr:to>
      <xdr:col>5</xdr:col>
      <xdr:colOff>38100</xdr:colOff>
      <xdr:row>15</xdr:row>
      <xdr:rowOff>150304</xdr:rowOff>
    </xdr:to>
    <xdr:sp macro="" textlink="">
      <xdr:nvSpPr>
        <xdr:cNvPr id="34" name="Rectangle 33">
          <a:extLst>
            <a:ext uri="{FF2B5EF4-FFF2-40B4-BE49-F238E27FC236}">
              <a16:creationId xmlns:a16="http://schemas.microsoft.com/office/drawing/2014/main" id="{1496B286-7218-4E8A-BE1E-A1E5A29C65BF}"/>
            </a:ext>
          </a:extLst>
        </xdr:cNvPr>
        <xdr:cNvSpPr/>
      </xdr:nvSpPr>
      <xdr:spPr>
        <a:xfrm>
          <a:off x="2486025" y="3265360"/>
          <a:ext cx="914400" cy="694944"/>
        </a:xfrm>
        <a:prstGeom prst="rect">
          <a:avLst/>
        </a:prstGeom>
        <a:solidFill>
          <a:srgbClr val="586D8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0"/>
            <a:t>Detect</a:t>
          </a:r>
        </a:p>
        <a:p>
          <a:pPr algn="ctr"/>
          <a:r>
            <a:rPr lang="en-US" sz="1100" b="0" i="1">
              <a:solidFill>
                <a:schemeClr val="bg1"/>
              </a:solidFill>
            </a:rPr>
            <a:t>Score: 2.1</a:t>
          </a:r>
        </a:p>
      </xdr:txBody>
    </xdr:sp>
    <xdr:clientData/>
  </xdr:twoCellAnchor>
  <xdr:twoCellAnchor>
    <xdr:from>
      <xdr:col>4</xdr:col>
      <xdr:colOff>223837</xdr:colOff>
      <xdr:row>15</xdr:row>
      <xdr:rowOff>167544</xdr:rowOff>
    </xdr:from>
    <xdr:to>
      <xdr:col>5</xdr:col>
      <xdr:colOff>42862</xdr:colOff>
      <xdr:row>19</xdr:row>
      <xdr:rowOff>125634</xdr:rowOff>
    </xdr:to>
    <xdr:sp macro="" textlink="">
      <xdr:nvSpPr>
        <xdr:cNvPr id="35" name="Rectangle 34">
          <a:extLst>
            <a:ext uri="{FF2B5EF4-FFF2-40B4-BE49-F238E27FC236}">
              <a16:creationId xmlns:a16="http://schemas.microsoft.com/office/drawing/2014/main" id="{7ED31DCD-F837-4E74-9FD2-12362E8F2023}"/>
            </a:ext>
          </a:extLst>
        </xdr:cNvPr>
        <xdr:cNvSpPr/>
      </xdr:nvSpPr>
      <xdr:spPr>
        <a:xfrm>
          <a:off x="2490787" y="3977544"/>
          <a:ext cx="914400" cy="1005840"/>
        </a:xfrm>
        <a:prstGeom prst="rect">
          <a:avLst/>
        </a:prstGeom>
        <a:solidFill>
          <a:srgbClr val="586D8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45720" rIns="45720" rtlCol="0" anchor="ctr"/>
        <a:lstStyle/>
        <a:p>
          <a:pPr algn="ctr"/>
          <a:r>
            <a:rPr lang="en-US" sz="1800" b="0"/>
            <a:t>Respond</a:t>
          </a:r>
        </a:p>
        <a:p>
          <a:pPr algn="ctr"/>
          <a:r>
            <a:rPr lang="en-US" sz="1100" b="0" i="1">
              <a:solidFill>
                <a:schemeClr val="bg1"/>
              </a:solidFill>
            </a:rPr>
            <a:t>Score: 1.9</a:t>
          </a:r>
        </a:p>
      </xdr:txBody>
    </xdr:sp>
    <xdr:clientData/>
  </xdr:twoCellAnchor>
  <xdr:twoCellAnchor>
    <xdr:from>
      <xdr:col>4</xdr:col>
      <xdr:colOff>219075</xdr:colOff>
      <xdr:row>19</xdr:row>
      <xdr:rowOff>142875</xdr:rowOff>
    </xdr:from>
    <xdr:to>
      <xdr:col>5</xdr:col>
      <xdr:colOff>38100</xdr:colOff>
      <xdr:row>22</xdr:row>
      <xdr:rowOff>18669</xdr:rowOff>
    </xdr:to>
    <xdr:sp macro="" textlink="">
      <xdr:nvSpPr>
        <xdr:cNvPr id="36" name="Rectangle 35">
          <a:extLst>
            <a:ext uri="{FF2B5EF4-FFF2-40B4-BE49-F238E27FC236}">
              <a16:creationId xmlns:a16="http://schemas.microsoft.com/office/drawing/2014/main" id="{C30F209E-ED52-4482-B072-4A4A7F18327E}"/>
            </a:ext>
          </a:extLst>
        </xdr:cNvPr>
        <xdr:cNvSpPr/>
      </xdr:nvSpPr>
      <xdr:spPr>
        <a:xfrm>
          <a:off x="2486025" y="5000625"/>
          <a:ext cx="914400" cy="694944"/>
        </a:xfrm>
        <a:prstGeom prst="rect">
          <a:avLst/>
        </a:prstGeom>
        <a:solidFill>
          <a:srgbClr val="586D8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45720" rIns="45720" rtlCol="0" anchor="ctr"/>
        <a:lstStyle/>
        <a:p>
          <a:pPr algn="ctr"/>
          <a:r>
            <a:rPr lang="en-US" sz="1800" b="0"/>
            <a:t>Recover</a:t>
          </a:r>
        </a:p>
        <a:p>
          <a:pPr algn="ctr"/>
          <a:r>
            <a:rPr lang="en-US" sz="1100" b="0" i="1">
              <a:solidFill>
                <a:schemeClr val="bg1"/>
              </a:solidFill>
            </a:rPr>
            <a:t>Score: 1.9</a:t>
          </a:r>
        </a:p>
      </xdr:txBody>
    </xdr:sp>
    <xdr:clientData/>
  </xdr:twoCellAnchor>
  <xdr:twoCellAnchor>
    <xdr:from>
      <xdr:col>4</xdr:col>
      <xdr:colOff>314325</xdr:colOff>
      <xdr:row>2</xdr:row>
      <xdr:rowOff>180975</xdr:rowOff>
    </xdr:from>
    <xdr:to>
      <xdr:col>6</xdr:col>
      <xdr:colOff>523875</xdr:colOff>
      <xdr:row>4</xdr:row>
      <xdr:rowOff>123825</xdr:rowOff>
    </xdr:to>
    <xdr:sp macro="" textlink="">
      <xdr:nvSpPr>
        <xdr:cNvPr id="38" name="Rectangle 37">
          <a:extLst>
            <a:ext uri="{FF2B5EF4-FFF2-40B4-BE49-F238E27FC236}">
              <a16:creationId xmlns:a16="http://schemas.microsoft.com/office/drawing/2014/main" id="{89C7701D-946E-46CC-BF09-12D3CCB81553}"/>
            </a:ext>
          </a:extLst>
        </xdr:cNvPr>
        <xdr:cNvSpPr/>
      </xdr:nvSpPr>
      <xdr:spPr>
        <a:xfrm>
          <a:off x="2581275" y="571500"/>
          <a:ext cx="1457325" cy="4476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t>LOGO</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9525</xdr:colOff>
      <xdr:row>6</xdr:row>
      <xdr:rowOff>190500</xdr:rowOff>
    </xdr:from>
    <xdr:to>
      <xdr:col>8</xdr:col>
      <xdr:colOff>9525</xdr:colOff>
      <xdr:row>6</xdr:row>
      <xdr:rowOff>373380</xdr:rowOff>
    </xdr:to>
    <xdr:sp macro="" textlink="">
      <xdr:nvSpPr>
        <xdr:cNvPr id="2" name="Rectangle 1">
          <a:extLst>
            <a:ext uri="{FF2B5EF4-FFF2-40B4-BE49-F238E27FC236}">
              <a16:creationId xmlns:a16="http://schemas.microsoft.com/office/drawing/2014/main" id="{BDD7FE4A-243C-4530-9976-3C5C89B99FBD}"/>
            </a:ext>
          </a:extLst>
        </xdr:cNvPr>
        <xdr:cNvSpPr>
          <a:spLocks noChangeAspect="1"/>
        </xdr:cNvSpPr>
      </xdr:nvSpPr>
      <xdr:spPr>
        <a:xfrm>
          <a:off x="3524250" y="1524000"/>
          <a:ext cx="2228850" cy="182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a:solidFill>
                <a:sysClr val="windowText" lastClr="000000"/>
              </a:solidFill>
            </a:rPr>
            <a:t>Asset Management (ID.AM)</a:t>
          </a:r>
        </a:p>
      </xdr:txBody>
    </xdr:sp>
    <xdr:clientData/>
  </xdr:twoCellAnchor>
  <xdr:twoCellAnchor editAs="oneCell">
    <xdr:from>
      <xdr:col>9</xdr:col>
      <xdr:colOff>9524</xdr:colOff>
      <xdr:row>6</xdr:row>
      <xdr:rowOff>190500</xdr:rowOff>
    </xdr:from>
    <xdr:to>
      <xdr:col>12</xdr:col>
      <xdr:colOff>1269</xdr:colOff>
      <xdr:row>6</xdr:row>
      <xdr:rowOff>373380</xdr:rowOff>
    </xdr:to>
    <xdr:sp macro="" textlink="">
      <xdr:nvSpPr>
        <xdr:cNvPr id="3" name="Rectangle 2">
          <a:extLst>
            <a:ext uri="{FF2B5EF4-FFF2-40B4-BE49-F238E27FC236}">
              <a16:creationId xmlns:a16="http://schemas.microsoft.com/office/drawing/2014/main" id="{261EF9A9-853D-4ED8-A100-A48354DAD1FD}"/>
            </a:ext>
          </a:extLst>
        </xdr:cNvPr>
        <xdr:cNvSpPr>
          <a:spLocks noChangeAspect="1"/>
        </xdr:cNvSpPr>
      </xdr:nvSpPr>
      <xdr:spPr>
        <a:xfrm>
          <a:off x="5848349" y="1524000"/>
          <a:ext cx="2334895" cy="182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a:solidFill>
                <a:sysClr val="windowText" lastClr="000000"/>
              </a:solidFill>
            </a:rPr>
            <a:t>Business Environment (ID.BE)</a:t>
          </a:r>
        </a:p>
      </xdr:txBody>
    </xdr:sp>
    <xdr:clientData/>
  </xdr:twoCellAnchor>
  <xdr:twoCellAnchor editAs="oneCell">
    <xdr:from>
      <xdr:col>13</xdr:col>
      <xdr:colOff>0</xdr:colOff>
      <xdr:row>6</xdr:row>
      <xdr:rowOff>190500</xdr:rowOff>
    </xdr:from>
    <xdr:to>
      <xdr:col>15</xdr:col>
      <xdr:colOff>0</xdr:colOff>
      <xdr:row>6</xdr:row>
      <xdr:rowOff>373380</xdr:rowOff>
    </xdr:to>
    <xdr:sp macro="" textlink="">
      <xdr:nvSpPr>
        <xdr:cNvPr id="4" name="Rectangle 3">
          <a:extLst>
            <a:ext uri="{FF2B5EF4-FFF2-40B4-BE49-F238E27FC236}">
              <a16:creationId xmlns:a16="http://schemas.microsoft.com/office/drawing/2014/main" id="{6B8C5F74-C4F4-4F1F-9392-C5E19BD998E5}"/>
            </a:ext>
          </a:extLst>
        </xdr:cNvPr>
        <xdr:cNvSpPr>
          <a:spLocks noChangeAspect="1"/>
        </xdr:cNvSpPr>
      </xdr:nvSpPr>
      <xdr:spPr>
        <a:xfrm>
          <a:off x="8277225" y="1524000"/>
          <a:ext cx="2228850" cy="182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a:solidFill>
                <a:sysClr val="windowText" lastClr="000000"/>
              </a:solidFill>
            </a:rPr>
            <a:t>Governance (ID.GV)</a:t>
          </a:r>
        </a:p>
      </xdr:txBody>
    </xdr:sp>
    <xdr:clientData/>
  </xdr:twoCellAnchor>
  <xdr:twoCellAnchor editAs="oneCell">
    <xdr:from>
      <xdr:col>6</xdr:col>
      <xdr:colOff>0</xdr:colOff>
      <xdr:row>8</xdr:row>
      <xdr:rowOff>190500</xdr:rowOff>
    </xdr:from>
    <xdr:to>
      <xdr:col>8</xdr:col>
      <xdr:colOff>0</xdr:colOff>
      <xdr:row>8</xdr:row>
      <xdr:rowOff>373380</xdr:rowOff>
    </xdr:to>
    <xdr:sp macro="" textlink="">
      <xdr:nvSpPr>
        <xdr:cNvPr id="5" name="Rectangle 4">
          <a:extLst>
            <a:ext uri="{FF2B5EF4-FFF2-40B4-BE49-F238E27FC236}">
              <a16:creationId xmlns:a16="http://schemas.microsoft.com/office/drawing/2014/main" id="{787DD79C-E5B8-4E78-8B3F-9AC37D33006F}"/>
            </a:ext>
          </a:extLst>
        </xdr:cNvPr>
        <xdr:cNvSpPr>
          <a:spLocks noChangeAspect="1"/>
        </xdr:cNvSpPr>
      </xdr:nvSpPr>
      <xdr:spPr>
        <a:xfrm>
          <a:off x="3514725" y="1943100"/>
          <a:ext cx="2228850" cy="182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a:solidFill>
                <a:sysClr val="windowText" lastClr="000000"/>
              </a:solidFill>
            </a:rPr>
            <a:t>Risk Assessment</a:t>
          </a:r>
          <a:r>
            <a:rPr lang="en-US" sz="1100" b="0" baseline="0">
              <a:solidFill>
                <a:sysClr val="windowText" lastClr="000000"/>
              </a:solidFill>
            </a:rPr>
            <a:t> (ID.RA)</a:t>
          </a:r>
          <a:endParaRPr lang="en-US" sz="1100" b="0">
            <a:solidFill>
              <a:sysClr val="windowText" lastClr="000000"/>
            </a:solidFill>
          </a:endParaRPr>
        </a:p>
      </xdr:txBody>
    </xdr:sp>
    <xdr:clientData/>
  </xdr:twoCellAnchor>
  <xdr:twoCellAnchor editAs="oneCell">
    <xdr:from>
      <xdr:col>9</xdr:col>
      <xdr:colOff>9524</xdr:colOff>
      <xdr:row>8</xdr:row>
      <xdr:rowOff>190500</xdr:rowOff>
    </xdr:from>
    <xdr:to>
      <xdr:col>12</xdr:col>
      <xdr:colOff>1269</xdr:colOff>
      <xdr:row>8</xdr:row>
      <xdr:rowOff>373380</xdr:rowOff>
    </xdr:to>
    <xdr:sp macro="" textlink="">
      <xdr:nvSpPr>
        <xdr:cNvPr id="6" name="Rectangle 5">
          <a:extLst>
            <a:ext uri="{FF2B5EF4-FFF2-40B4-BE49-F238E27FC236}">
              <a16:creationId xmlns:a16="http://schemas.microsoft.com/office/drawing/2014/main" id="{6DBFC7C0-2DC9-4F13-B829-835B8DB8C374}"/>
            </a:ext>
          </a:extLst>
        </xdr:cNvPr>
        <xdr:cNvSpPr>
          <a:spLocks noChangeAspect="1"/>
        </xdr:cNvSpPr>
      </xdr:nvSpPr>
      <xdr:spPr>
        <a:xfrm>
          <a:off x="5848349" y="1943100"/>
          <a:ext cx="2334895" cy="182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a:solidFill>
                <a:sysClr val="windowText" lastClr="000000"/>
              </a:solidFill>
            </a:rPr>
            <a:t>Risk</a:t>
          </a:r>
          <a:r>
            <a:rPr lang="en-US" sz="1100" b="0" baseline="0">
              <a:solidFill>
                <a:sysClr val="windowText" lastClr="000000"/>
              </a:solidFill>
            </a:rPr>
            <a:t> Management Strategy (ID.RM)</a:t>
          </a:r>
          <a:endParaRPr lang="en-US" sz="1100" b="0">
            <a:solidFill>
              <a:sysClr val="windowText" lastClr="000000"/>
            </a:solidFill>
          </a:endParaRPr>
        </a:p>
      </xdr:txBody>
    </xdr:sp>
    <xdr:clientData/>
  </xdr:twoCellAnchor>
  <xdr:twoCellAnchor editAs="oneCell">
    <xdr:from>
      <xdr:col>12</xdr:col>
      <xdr:colOff>57150</xdr:colOff>
      <xdr:row>8</xdr:row>
      <xdr:rowOff>190500</xdr:rowOff>
    </xdr:from>
    <xdr:to>
      <xdr:col>14</xdr:col>
      <xdr:colOff>1076325</xdr:colOff>
      <xdr:row>8</xdr:row>
      <xdr:rowOff>373380</xdr:rowOff>
    </xdr:to>
    <xdr:sp macro="" textlink="">
      <xdr:nvSpPr>
        <xdr:cNvPr id="7" name="Rectangle 6">
          <a:extLst>
            <a:ext uri="{FF2B5EF4-FFF2-40B4-BE49-F238E27FC236}">
              <a16:creationId xmlns:a16="http://schemas.microsoft.com/office/drawing/2014/main" id="{9A96B212-1AA4-485C-A253-A03F095A7918}"/>
            </a:ext>
          </a:extLst>
        </xdr:cNvPr>
        <xdr:cNvSpPr>
          <a:spLocks noChangeAspect="1"/>
        </xdr:cNvSpPr>
      </xdr:nvSpPr>
      <xdr:spPr>
        <a:xfrm>
          <a:off x="8239125" y="1943100"/>
          <a:ext cx="2228850" cy="182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45720" rIns="45720" rtlCol="0" anchor="ctr"/>
        <a:lstStyle/>
        <a:p>
          <a:pPr algn="ctr"/>
          <a:r>
            <a:rPr lang="en-US" sz="1050" b="0">
              <a:solidFill>
                <a:sysClr val="windowText" lastClr="000000"/>
              </a:solidFill>
            </a:rPr>
            <a:t>Supply Chain</a:t>
          </a:r>
          <a:r>
            <a:rPr lang="en-US" sz="1050" b="0" baseline="0">
              <a:solidFill>
                <a:sysClr val="windowText" lastClr="000000"/>
              </a:solidFill>
            </a:rPr>
            <a:t> Risk Management (ID.SC)</a:t>
          </a:r>
          <a:endParaRPr lang="en-US" sz="1050" b="0">
            <a:solidFill>
              <a:sysClr val="windowText" lastClr="000000"/>
            </a:solidFill>
          </a:endParaRPr>
        </a:p>
      </xdr:txBody>
    </xdr:sp>
    <xdr:clientData/>
  </xdr:twoCellAnchor>
  <xdr:twoCellAnchor editAs="oneCell">
    <xdr:from>
      <xdr:col>6</xdr:col>
      <xdr:colOff>0</xdr:colOff>
      <xdr:row>10</xdr:row>
      <xdr:rowOff>222250</xdr:rowOff>
    </xdr:from>
    <xdr:to>
      <xdr:col>8</xdr:col>
      <xdr:colOff>0</xdr:colOff>
      <xdr:row>11</xdr:row>
      <xdr:rowOff>24130</xdr:rowOff>
    </xdr:to>
    <xdr:sp macro="" textlink="">
      <xdr:nvSpPr>
        <xdr:cNvPr id="8" name="Rectangle 7">
          <a:extLst>
            <a:ext uri="{FF2B5EF4-FFF2-40B4-BE49-F238E27FC236}">
              <a16:creationId xmlns:a16="http://schemas.microsoft.com/office/drawing/2014/main" id="{91031502-2559-4C11-9458-E90E716DC9B1}"/>
            </a:ext>
          </a:extLst>
        </xdr:cNvPr>
        <xdr:cNvSpPr>
          <a:spLocks noChangeAspect="1"/>
        </xdr:cNvSpPr>
      </xdr:nvSpPr>
      <xdr:spPr>
        <a:xfrm>
          <a:off x="3514725" y="2603500"/>
          <a:ext cx="2228850" cy="182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a:solidFill>
                <a:sysClr val="windowText" lastClr="000000"/>
              </a:solidFill>
            </a:rPr>
            <a:t>Identity Management (PR.AC)</a:t>
          </a:r>
        </a:p>
      </xdr:txBody>
    </xdr:sp>
    <xdr:clientData/>
  </xdr:twoCellAnchor>
  <xdr:twoCellAnchor editAs="oneCell">
    <xdr:from>
      <xdr:col>9</xdr:col>
      <xdr:colOff>9524</xdr:colOff>
      <xdr:row>10</xdr:row>
      <xdr:rowOff>190500</xdr:rowOff>
    </xdr:from>
    <xdr:to>
      <xdr:col>12</xdr:col>
      <xdr:colOff>1269</xdr:colOff>
      <xdr:row>10</xdr:row>
      <xdr:rowOff>373380</xdr:rowOff>
    </xdr:to>
    <xdr:sp macro="" textlink="">
      <xdr:nvSpPr>
        <xdr:cNvPr id="9" name="Rectangle 8">
          <a:extLst>
            <a:ext uri="{FF2B5EF4-FFF2-40B4-BE49-F238E27FC236}">
              <a16:creationId xmlns:a16="http://schemas.microsoft.com/office/drawing/2014/main" id="{325C2FF7-4E2B-4ACF-ACD0-20606001306F}"/>
            </a:ext>
          </a:extLst>
        </xdr:cNvPr>
        <xdr:cNvSpPr>
          <a:spLocks noChangeAspect="1"/>
        </xdr:cNvSpPr>
      </xdr:nvSpPr>
      <xdr:spPr>
        <a:xfrm>
          <a:off x="5848349" y="2571750"/>
          <a:ext cx="2334895" cy="182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a:solidFill>
                <a:sysClr val="windowText" lastClr="000000"/>
              </a:solidFill>
            </a:rPr>
            <a:t>Awareness and</a:t>
          </a:r>
          <a:r>
            <a:rPr lang="en-US" sz="1100" b="0" baseline="0">
              <a:solidFill>
                <a:sysClr val="windowText" lastClr="000000"/>
              </a:solidFill>
            </a:rPr>
            <a:t> Training (PR.AT)</a:t>
          </a:r>
          <a:endParaRPr lang="en-US" sz="1100" b="0">
            <a:solidFill>
              <a:sysClr val="windowText" lastClr="000000"/>
            </a:solidFill>
          </a:endParaRPr>
        </a:p>
      </xdr:txBody>
    </xdr:sp>
    <xdr:clientData/>
  </xdr:twoCellAnchor>
  <xdr:twoCellAnchor editAs="oneCell">
    <xdr:from>
      <xdr:col>12</xdr:col>
      <xdr:colOff>57150</xdr:colOff>
      <xdr:row>10</xdr:row>
      <xdr:rowOff>190500</xdr:rowOff>
    </xdr:from>
    <xdr:to>
      <xdr:col>14</xdr:col>
      <xdr:colOff>1076325</xdr:colOff>
      <xdr:row>10</xdr:row>
      <xdr:rowOff>373380</xdr:rowOff>
    </xdr:to>
    <xdr:sp macro="" textlink="">
      <xdr:nvSpPr>
        <xdr:cNvPr id="10" name="Rectangle 9">
          <a:extLst>
            <a:ext uri="{FF2B5EF4-FFF2-40B4-BE49-F238E27FC236}">
              <a16:creationId xmlns:a16="http://schemas.microsoft.com/office/drawing/2014/main" id="{30D03B97-9913-4A9A-936C-9507FDFA33E3}"/>
            </a:ext>
          </a:extLst>
        </xdr:cNvPr>
        <xdr:cNvSpPr>
          <a:spLocks noChangeAspect="1"/>
        </xdr:cNvSpPr>
      </xdr:nvSpPr>
      <xdr:spPr>
        <a:xfrm>
          <a:off x="8239125" y="2571750"/>
          <a:ext cx="2228850" cy="182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a:solidFill>
                <a:sysClr val="windowText" lastClr="000000"/>
              </a:solidFill>
            </a:rPr>
            <a:t>Data Security</a:t>
          </a:r>
          <a:r>
            <a:rPr lang="en-US" sz="1100" b="0" baseline="0">
              <a:solidFill>
                <a:sysClr val="windowText" lastClr="000000"/>
              </a:solidFill>
            </a:rPr>
            <a:t> (PR.DS)</a:t>
          </a:r>
          <a:endParaRPr lang="en-US" sz="1100" b="0">
            <a:solidFill>
              <a:sysClr val="windowText" lastClr="000000"/>
            </a:solidFill>
          </a:endParaRPr>
        </a:p>
      </xdr:txBody>
    </xdr:sp>
    <xdr:clientData/>
  </xdr:twoCellAnchor>
  <xdr:twoCellAnchor editAs="oneCell">
    <xdr:from>
      <xdr:col>6</xdr:col>
      <xdr:colOff>9525</xdr:colOff>
      <xdr:row>12</xdr:row>
      <xdr:rowOff>190500</xdr:rowOff>
    </xdr:from>
    <xdr:to>
      <xdr:col>8</xdr:col>
      <xdr:colOff>9525</xdr:colOff>
      <xdr:row>12</xdr:row>
      <xdr:rowOff>373380</xdr:rowOff>
    </xdr:to>
    <xdr:sp macro="" textlink="">
      <xdr:nvSpPr>
        <xdr:cNvPr id="11" name="Rectangle 10">
          <a:extLst>
            <a:ext uri="{FF2B5EF4-FFF2-40B4-BE49-F238E27FC236}">
              <a16:creationId xmlns:a16="http://schemas.microsoft.com/office/drawing/2014/main" id="{DF0EA92D-D0DE-4730-9656-BEB3F7724873}"/>
            </a:ext>
          </a:extLst>
        </xdr:cNvPr>
        <xdr:cNvSpPr>
          <a:spLocks noChangeAspect="1"/>
        </xdr:cNvSpPr>
      </xdr:nvSpPr>
      <xdr:spPr>
        <a:xfrm>
          <a:off x="3524250" y="2990850"/>
          <a:ext cx="2228850" cy="182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a:solidFill>
                <a:sysClr val="windowText" lastClr="000000"/>
              </a:solidFill>
            </a:rPr>
            <a:t>Information Protection (PR.IP)</a:t>
          </a:r>
        </a:p>
      </xdr:txBody>
    </xdr:sp>
    <xdr:clientData/>
  </xdr:twoCellAnchor>
  <xdr:twoCellAnchor editAs="oneCell">
    <xdr:from>
      <xdr:col>9</xdr:col>
      <xdr:colOff>9524</xdr:colOff>
      <xdr:row>12</xdr:row>
      <xdr:rowOff>190500</xdr:rowOff>
    </xdr:from>
    <xdr:to>
      <xdr:col>12</xdr:col>
      <xdr:colOff>1269</xdr:colOff>
      <xdr:row>12</xdr:row>
      <xdr:rowOff>373380</xdr:rowOff>
    </xdr:to>
    <xdr:sp macro="" textlink="">
      <xdr:nvSpPr>
        <xdr:cNvPr id="12" name="Rectangle 11">
          <a:extLst>
            <a:ext uri="{FF2B5EF4-FFF2-40B4-BE49-F238E27FC236}">
              <a16:creationId xmlns:a16="http://schemas.microsoft.com/office/drawing/2014/main" id="{7DAF5125-9E6B-42CE-8A8A-8650319C87F7}"/>
            </a:ext>
          </a:extLst>
        </xdr:cNvPr>
        <xdr:cNvSpPr>
          <a:spLocks noChangeAspect="1"/>
        </xdr:cNvSpPr>
      </xdr:nvSpPr>
      <xdr:spPr>
        <a:xfrm>
          <a:off x="5848349" y="2990850"/>
          <a:ext cx="2334895" cy="182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a:solidFill>
                <a:sysClr val="windowText" lastClr="000000"/>
              </a:solidFill>
            </a:rPr>
            <a:t>Maintenance (PR.MA)</a:t>
          </a:r>
        </a:p>
      </xdr:txBody>
    </xdr:sp>
    <xdr:clientData/>
  </xdr:twoCellAnchor>
  <xdr:twoCellAnchor editAs="oneCell">
    <xdr:from>
      <xdr:col>13</xdr:col>
      <xdr:colOff>0</xdr:colOff>
      <xdr:row>12</xdr:row>
      <xdr:rowOff>190500</xdr:rowOff>
    </xdr:from>
    <xdr:to>
      <xdr:col>15</xdr:col>
      <xdr:colOff>0</xdr:colOff>
      <xdr:row>12</xdr:row>
      <xdr:rowOff>373380</xdr:rowOff>
    </xdr:to>
    <xdr:sp macro="" textlink="">
      <xdr:nvSpPr>
        <xdr:cNvPr id="13" name="Rectangle 12">
          <a:extLst>
            <a:ext uri="{FF2B5EF4-FFF2-40B4-BE49-F238E27FC236}">
              <a16:creationId xmlns:a16="http://schemas.microsoft.com/office/drawing/2014/main" id="{8EE73BB4-D2A5-4498-8163-6DD092165D45}"/>
            </a:ext>
          </a:extLst>
        </xdr:cNvPr>
        <xdr:cNvSpPr>
          <a:spLocks noChangeAspect="1"/>
        </xdr:cNvSpPr>
      </xdr:nvSpPr>
      <xdr:spPr>
        <a:xfrm>
          <a:off x="8277225" y="2990850"/>
          <a:ext cx="2228850" cy="182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a:solidFill>
                <a:sysClr val="windowText" lastClr="000000"/>
              </a:solidFill>
            </a:rPr>
            <a:t>Protective Technology (PR.PT)</a:t>
          </a:r>
        </a:p>
      </xdr:txBody>
    </xdr:sp>
    <xdr:clientData/>
  </xdr:twoCellAnchor>
  <xdr:twoCellAnchor editAs="oneCell">
    <xdr:from>
      <xdr:col>6</xdr:col>
      <xdr:colOff>0</xdr:colOff>
      <xdr:row>14</xdr:row>
      <xdr:rowOff>200025</xdr:rowOff>
    </xdr:from>
    <xdr:to>
      <xdr:col>8</xdr:col>
      <xdr:colOff>0</xdr:colOff>
      <xdr:row>15</xdr:row>
      <xdr:rowOff>1905</xdr:rowOff>
    </xdr:to>
    <xdr:sp macro="" textlink="">
      <xdr:nvSpPr>
        <xdr:cNvPr id="14" name="Rectangle 13">
          <a:extLst>
            <a:ext uri="{FF2B5EF4-FFF2-40B4-BE49-F238E27FC236}">
              <a16:creationId xmlns:a16="http://schemas.microsoft.com/office/drawing/2014/main" id="{8E787DE3-A197-49B8-9697-86CA6F328661}"/>
            </a:ext>
          </a:extLst>
        </xdr:cNvPr>
        <xdr:cNvSpPr>
          <a:spLocks noChangeAspect="1"/>
        </xdr:cNvSpPr>
      </xdr:nvSpPr>
      <xdr:spPr>
        <a:xfrm>
          <a:off x="3514725" y="3629025"/>
          <a:ext cx="2228850" cy="182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a:solidFill>
                <a:sysClr val="windowText" lastClr="000000"/>
              </a:solidFill>
            </a:rPr>
            <a:t>Anomalies</a:t>
          </a:r>
          <a:r>
            <a:rPr lang="en-US" sz="1100" b="0" baseline="0">
              <a:solidFill>
                <a:sysClr val="windowText" lastClr="000000"/>
              </a:solidFill>
            </a:rPr>
            <a:t> and Events (DE.AE)</a:t>
          </a:r>
          <a:endParaRPr lang="en-US" sz="1100" b="0">
            <a:solidFill>
              <a:sysClr val="windowText" lastClr="000000"/>
            </a:solidFill>
          </a:endParaRPr>
        </a:p>
      </xdr:txBody>
    </xdr:sp>
    <xdr:clientData/>
  </xdr:twoCellAnchor>
  <xdr:twoCellAnchor editAs="oneCell">
    <xdr:from>
      <xdr:col>9</xdr:col>
      <xdr:colOff>9524</xdr:colOff>
      <xdr:row>14</xdr:row>
      <xdr:rowOff>180975</xdr:rowOff>
    </xdr:from>
    <xdr:to>
      <xdr:col>12</xdr:col>
      <xdr:colOff>1269</xdr:colOff>
      <xdr:row>14</xdr:row>
      <xdr:rowOff>363855</xdr:rowOff>
    </xdr:to>
    <xdr:sp macro="" textlink="">
      <xdr:nvSpPr>
        <xdr:cNvPr id="15" name="Rectangle 14">
          <a:extLst>
            <a:ext uri="{FF2B5EF4-FFF2-40B4-BE49-F238E27FC236}">
              <a16:creationId xmlns:a16="http://schemas.microsoft.com/office/drawing/2014/main" id="{7974B440-84B0-4189-8AB8-5DB62B6F352F}"/>
            </a:ext>
          </a:extLst>
        </xdr:cNvPr>
        <xdr:cNvSpPr>
          <a:spLocks noChangeAspect="1"/>
        </xdr:cNvSpPr>
      </xdr:nvSpPr>
      <xdr:spPr>
        <a:xfrm>
          <a:off x="5848349" y="3609975"/>
          <a:ext cx="2334895" cy="182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lang="en-US" sz="1100" b="0">
              <a:solidFill>
                <a:sysClr val="windowText" lastClr="000000"/>
              </a:solidFill>
            </a:rPr>
            <a:t>Security Continuous Monitoring (DE.CM)</a:t>
          </a:r>
        </a:p>
      </xdr:txBody>
    </xdr:sp>
    <xdr:clientData/>
  </xdr:twoCellAnchor>
  <xdr:twoCellAnchor editAs="oneCell">
    <xdr:from>
      <xdr:col>12</xdr:col>
      <xdr:colOff>57150</xdr:colOff>
      <xdr:row>14</xdr:row>
      <xdr:rowOff>200025</xdr:rowOff>
    </xdr:from>
    <xdr:to>
      <xdr:col>14</xdr:col>
      <xdr:colOff>1076325</xdr:colOff>
      <xdr:row>15</xdr:row>
      <xdr:rowOff>1905</xdr:rowOff>
    </xdr:to>
    <xdr:sp macro="" textlink="">
      <xdr:nvSpPr>
        <xdr:cNvPr id="16" name="Rectangle 15">
          <a:extLst>
            <a:ext uri="{FF2B5EF4-FFF2-40B4-BE49-F238E27FC236}">
              <a16:creationId xmlns:a16="http://schemas.microsoft.com/office/drawing/2014/main" id="{42A10E5B-DD0E-43B3-81F6-7B02B9E10693}"/>
            </a:ext>
          </a:extLst>
        </xdr:cNvPr>
        <xdr:cNvSpPr>
          <a:spLocks noChangeAspect="1"/>
        </xdr:cNvSpPr>
      </xdr:nvSpPr>
      <xdr:spPr>
        <a:xfrm>
          <a:off x="8239125" y="3629025"/>
          <a:ext cx="2228850" cy="182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a:solidFill>
                <a:sysClr val="windowText" lastClr="000000"/>
              </a:solidFill>
            </a:rPr>
            <a:t>Detection Processes (DE.DP)</a:t>
          </a:r>
        </a:p>
      </xdr:txBody>
    </xdr:sp>
    <xdr:clientData/>
  </xdr:twoCellAnchor>
  <xdr:twoCellAnchor editAs="oneCell">
    <xdr:from>
      <xdr:col>6</xdr:col>
      <xdr:colOff>9525</xdr:colOff>
      <xdr:row>16</xdr:row>
      <xdr:rowOff>180975</xdr:rowOff>
    </xdr:from>
    <xdr:to>
      <xdr:col>8</xdr:col>
      <xdr:colOff>9525</xdr:colOff>
      <xdr:row>16</xdr:row>
      <xdr:rowOff>363855</xdr:rowOff>
    </xdr:to>
    <xdr:sp macro="" textlink="">
      <xdr:nvSpPr>
        <xdr:cNvPr id="17" name="Rectangle 16">
          <a:extLst>
            <a:ext uri="{FF2B5EF4-FFF2-40B4-BE49-F238E27FC236}">
              <a16:creationId xmlns:a16="http://schemas.microsoft.com/office/drawing/2014/main" id="{01D3827F-EA70-4691-A49D-99A8EB8BD7F5}"/>
            </a:ext>
          </a:extLst>
        </xdr:cNvPr>
        <xdr:cNvSpPr>
          <a:spLocks noChangeAspect="1"/>
        </xdr:cNvSpPr>
      </xdr:nvSpPr>
      <xdr:spPr>
        <a:xfrm>
          <a:off x="3524250" y="4238625"/>
          <a:ext cx="2228850" cy="182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a:solidFill>
                <a:sysClr val="windowText" lastClr="000000"/>
              </a:solidFill>
            </a:rPr>
            <a:t>Response Planning (RS.RP)</a:t>
          </a:r>
        </a:p>
      </xdr:txBody>
    </xdr:sp>
    <xdr:clientData/>
  </xdr:twoCellAnchor>
  <xdr:twoCellAnchor editAs="oneCell">
    <xdr:from>
      <xdr:col>9</xdr:col>
      <xdr:colOff>9524</xdr:colOff>
      <xdr:row>16</xdr:row>
      <xdr:rowOff>180975</xdr:rowOff>
    </xdr:from>
    <xdr:to>
      <xdr:col>12</xdr:col>
      <xdr:colOff>1269</xdr:colOff>
      <xdr:row>16</xdr:row>
      <xdr:rowOff>363855</xdr:rowOff>
    </xdr:to>
    <xdr:sp macro="" textlink="">
      <xdr:nvSpPr>
        <xdr:cNvPr id="18" name="Rectangle 17">
          <a:extLst>
            <a:ext uri="{FF2B5EF4-FFF2-40B4-BE49-F238E27FC236}">
              <a16:creationId xmlns:a16="http://schemas.microsoft.com/office/drawing/2014/main" id="{5F571CBD-2497-4A84-8E4B-AA3187F98627}"/>
            </a:ext>
          </a:extLst>
        </xdr:cNvPr>
        <xdr:cNvSpPr>
          <a:spLocks noChangeAspect="1"/>
        </xdr:cNvSpPr>
      </xdr:nvSpPr>
      <xdr:spPr>
        <a:xfrm>
          <a:off x="5848349" y="4238625"/>
          <a:ext cx="2334895" cy="182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a:solidFill>
                <a:sysClr val="windowText" lastClr="000000"/>
              </a:solidFill>
            </a:rPr>
            <a:t>Communications (RS.CO)</a:t>
          </a:r>
        </a:p>
      </xdr:txBody>
    </xdr:sp>
    <xdr:clientData/>
  </xdr:twoCellAnchor>
  <xdr:twoCellAnchor editAs="oneCell">
    <xdr:from>
      <xdr:col>13</xdr:col>
      <xdr:colOff>0</xdr:colOff>
      <xdr:row>16</xdr:row>
      <xdr:rowOff>180975</xdr:rowOff>
    </xdr:from>
    <xdr:to>
      <xdr:col>15</xdr:col>
      <xdr:colOff>0</xdr:colOff>
      <xdr:row>16</xdr:row>
      <xdr:rowOff>363855</xdr:rowOff>
    </xdr:to>
    <xdr:sp macro="" textlink="">
      <xdr:nvSpPr>
        <xdr:cNvPr id="19" name="Rectangle 18">
          <a:extLst>
            <a:ext uri="{FF2B5EF4-FFF2-40B4-BE49-F238E27FC236}">
              <a16:creationId xmlns:a16="http://schemas.microsoft.com/office/drawing/2014/main" id="{27CF922E-4DB6-4CAA-AF9D-FAC7A00F80DE}"/>
            </a:ext>
          </a:extLst>
        </xdr:cNvPr>
        <xdr:cNvSpPr>
          <a:spLocks noChangeAspect="1"/>
        </xdr:cNvSpPr>
      </xdr:nvSpPr>
      <xdr:spPr>
        <a:xfrm>
          <a:off x="8277225" y="4238625"/>
          <a:ext cx="2228850" cy="182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a:solidFill>
                <a:sysClr val="windowText" lastClr="000000"/>
              </a:solidFill>
            </a:rPr>
            <a:t>Analysis (RS.AN)</a:t>
          </a:r>
        </a:p>
      </xdr:txBody>
    </xdr:sp>
    <xdr:clientData/>
  </xdr:twoCellAnchor>
  <xdr:twoCellAnchor editAs="oneCell">
    <xdr:from>
      <xdr:col>6</xdr:col>
      <xdr:colOff>0</xdr:colOff>
      <xdr:row>20</xdr:row>
      <xdr:rowOff>180975</xdr:rowOff>
    </xdr:from>
    <xdr:to>
      <xdr:col>8</xdr:col>
      <xdr:colOff>0</xdr:colOff>
      <xdr:row>20</xdr:row>
      <xdr:rowOff>363855</xdr:rowOff>
    </xdr:to>
    <xdr:sp macro="" textlink="">
      <xdr:nvSpPr>
        <xdr:cNvPr id="20" name="Rectangle 19">
          <a:extLst>
            <a:ext uri="{FF2B5EF4-FFF2-40B4-BE49-F238E27FC236}">
              <a16:creationId xmlns:a16="http://schemas.microsoft.com/office/drawing/2014/main" id="{F6FC7175-9005-4044-93B7-44DA2439A6D2}"/>
            </a:ext>
          </a:extLst>
        </xdr:cNvPr>
        <xdr:cNvSpPr>
          <a:spLocks noChangeAspect="1"/>
        </xdr:cNvSpPr>
      </xdr:nvSpPr>
      <xdr:spPr>
        <a:xfrm>
          <a:off x="3514725" y="5286375"/>
          <a:ext cx="2228850" cy="182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a:solidFill>
                <a:sysClr val="windowText" lastClr="000000"/>
              </a:solidFill>
            </a:rPr>
            <a:t>Recovery Planning (RC.RP)</a:t>
          </a:r>
        </a:p>
      </xdr:txBody>
    </xdr:sp>
    <xdr:clientData/>
  </xdr:twoCellAnchor>
  <xdr:twoCellAnchor editAs="oneCell">
    <xdr:from>
      <xdr:col>9</xdr:col>
      <xdr:colOff>9524</xdr:colOff>
      <xdr:row>20</xdr:row>
      <xdr:rowOff>180975</xdr:rowOff>
    </xdr:from>
    <xdr:to>
      <xdr:col>12</xdr:col>
      <xdr:colOff>1269</xdr:colOff>
      <xdr:row>20</xdr:row>
      <xdr:rowOff>363855</xdr:rowOff>
    </xdr:to>
    <xdr:sp macro="" textlink="">
      <xdr:nvSpPr>
        <xdr:cNvPr id="21" name="Rectangle 20">
          <a:extLst>
            <a:ext uri="{FF2B5EF4-FFF2-40B4-BE49-F238E27FC236}">
              <a16:creationId xmlns:a16="http://schemas.microsoft.com/office/drawing/2014/main" id="{30A3D129-3038-437A-8FE3-B58D04E7D960}"/>
            </a:ext>
          </a:extLst>
        </xdr:cNvPr>
        <xdr:cNvSpPr>
          <a:spLocks noChangeAspect="1"/>
        </xdr:cNvSpPr>
      </xdr:nvSpPr>
      <xdr:spPr>
        <a:xfrm>
          <a:off x="5848349" y="5286375"/>
          <a:ext cx="2334895" cy="182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a:solidFill>
                <a:sysClr val="windowText" lastClr="000000"/>
              </a:solidFill>
            </a:rPr>
            <a:t>Improvements (RC.IM)</a:t>
          </a:r>
        </a:p>
      </xdr:txBody>
    </xdr:sp>
    <xdr:clientData/>
  </xdr:twoCellAnchor>
  <xdr:twoCellAnchor editAs="oneCell">
    <xdr:from>
      <xdr:col>12</xdr:col>
      <xdr:colOff>57150</xdr:colOff>
      <xdr:row>20</xdr:row>
      <xdr:rowOff>180975</xdr:rowOff>
    </xdr:from>
    <xdr:to>
      <xdr:col>14</xdr:col>
      <xdr:colOff>1076325</xdr:colOff>
      <xdr:row>20</xdr:row>
      <xdr:rowOff>363855</xdr:rowOff>
    </xdr:to>
    <xdr:sp macro="" textlink="">
      <xdr:nvSpPr>
        <xdr:cNvPr id="22" name="Rectangle 21">
          <a:extLst>
            <a:ext uri="{FF2B5EF4-FFF2-40B4-BE49-F238E27FC236}">
              <a16:creationId xmlns:a16="http://schemas.microsoft.com/office/drawing/2014/main" id="{92225B6F-1D47-4AC8-A278-EE337A8ED50C}"/>
            </a:ext>
          </a:extLst>
        </xdr:cNvPr>
        <xdr:cNvSpPr>
          <a:spLocks noChangeAspect="1"/>
        </xdr:cNvSpPr>
      </xdr:nvSpPr>
      <xdr:spPr>
        <a:xfrm>
          <a:off x="8239125" y="5286375"/>
          <a:ext cx="2228850" cy="182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a:solidFill>
                <a:sysClr val="windowText" lastClr="000000"/>
              </a:solidFill>
            </a:rPr>
            <a:t>Communications (RC.CO)</a:t>
          </a:r>
        </a:p>
      </xdr:txBody>
    </xdr:sp>
    <xdr:clientData/>
  </xdr:twoCellAnchor>
  <xdr:twoCellAnchor editAs="oneCell">
    <xdr:from>
      <xdr:col>6</xdr:col>
      <xdr:colOff>1104900</xdr:colOff>
      <xdr:row>18</xdr:row>
      <xdr:rowOff>190500</xdr:rowOff>
    </xdr:from>
    <xdr:to>
      <xdr:col>9</xdr:col>
      <xdr:colOff>1112520</xdr:colOff>
      <xdr:row>18</xdr:row>
      <xdr:rowOff>373380</xdr:rowOff>
    </xdr:to>
    <xdr:sp macro="" textlink="">
      <xdr:nvSpPr>
        <xdr:cNvPr id="23" name="Rectangle 22">
          <a:extLst>
            <a:ext uri="{FF2B5EF4-FFF2-40B4-BE49-F238E27FC236}">
              <a16:creationId xmlns:a16="http://schemas.microsoft.com/office/drawing/2014/main" id="{FFD2E54D-4DAF-4963-BDDD-0186961FBF79}"/>
            </a:ext>
          </a:extLst>
        </xdr:cNvPr>
        <xdr:cNvSpPr>
          <a:spLocks noChangeAspect="1"/>
        </xdr:cNvSpPr>
      </xdr:nvSpPr>
      <xdr:spPr>
        <a:xfrm>
          <a:off x="4619625" y="4667250"/>
          <a:ext cx="2331720" cy="182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a:solidFill>
                <a:sysClr val="windowText" lastClr="000000"/>
              </a:solidFill>
            </a:rPr>
            <a:t>Mitigation (RS.MI)</a:t>
          </a:r>
        </a:p>
      </xdr:txBody>
    </xdr:sp>
    <xdr:clientData/>
  </xdr:twoCellAnchor>
  <xdr:twoCellAnchor editAs="oneCell">
    <xdr:from>
      <xdr:col>11</xdr:col>
      <xdr:colOff>9525</xdr:colOff>
      <xdr:row>18</xdr:row>
      <xdr:rowOff>180975</xdr:rowOff>
    </xdr:from>
    <xdr:to>
      <xdr:col>14</xdr:col>
      <xdr:colOff>17145</xdr:colOff>
      <xdr:row>18</xdr:row>
      <xdr:rowOff>363855</xdr:rowOff>
    </xdr:to>
    <xdr:sp macro="" textlink="">
      <xdr:nvSpPr>
        <xdr:cNvPr id="24" name="Rectangle 23">
          <a:extLst>
            <a:ext uri="{FF2B5EF4-FFF2-40B4-BE49-F238E27FC236}">
              <a16:creationId xmlns:a16="http://schemas.microsoft.com/office/drawing/2014/main" id="{B799EB9F-BF7E-4045-8612-06C5698CD2A5}"/>
            </a:ext>
          </a:extLst>
        </xdr:cNvPr>
        <xdr:cNvSpPr>
          <a:spLocks noChangeAspect="1"/>
        </xdr:cNvSpPr>
      </xdr:nvSpPr>
      <xdr:spPr>
        <a:xfrm>
          <a:off x="7077075" y="4657725"/>
          <a:ext cx="2331720" cy="182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a:solidFill>
                <a:sysClr val="windowText" lastClr="000000"/>
              </a:solidFill>
            </a:rPr>
            <a:t>Improvements (RS.IM)</a:t>
          </a:r>
        </a:p>
      </xdr:txBody>
    </xdr:sp>
    <xdr:clientData/>
  </xdr:twoCellAnchor>
  <xdr:twoCellAnchor editAs="oneCell">
    <xdr:from>
      <xdr:col>8</xdr:col>
      <xdr:colOff>6016</xdr:colOff>
      <xdr:row>2</xdr:row>
      <xdr:rowOff>238124</xdr:rowOff>
    </xdr:from>
    <xdr:to>
      <xdr:col>13</xdr:col>
      <xdr:colOff>0</xdr:colOff>
      <xdr:row>4</xdr:row>
      <xdr:rowOff>6679</xdr:rowOff>
    </xdr:to>
    <xdr:sp macro="" textlink="">
      <xdr:nvSpPr>
        <xdr:cNvPr id="25" name="Rectangle 24">
          <a:extLst>
            <a:ext uri="{FF2B5EF4-FFF2-40B4-BE49-F238E27FC236}">
              <a16:creationId xmlns:a16="http://schemas.microsoft.com/office/drawing/2014/main" id="{B47DC40C-4F8E-48A5-BFE6-D2FF785F5FBC}"/>
            </a:ext>
          </a:extLst>
        </xdr:cNvPr>
        <xdr:cNvSpPr>
          <a:spLocks/>
        </xdr:cNvSpPr>
      </xdr:nvSpPr>
      <xdr:spPr>
        <a:xfrm>
          <a:off x="5749591" y="628649"/>
          <a:ext cx="2527634" cy="273380"/>
        </a:xfrm>
        <a:prstGeom prst="rect">
          <a:avLst/>
        </a:prstGeom>
        <a:solidFill>
          <a:schemeClr val="tx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lang="en-US" sz="1800" b="1">
              <a:solidFill>
                <a:schemeClr val="bg1"/>
              </a:solidFill>
            </a:rPr>
            <a:t>Overall Diagnostic Score*</a:t>
          </a:r>
        </a:p>
      </xdr:txBody>
    </xdr:sp>
    <xdr:clientData/>
  </xdr:twoCellAnchor>
  <xdr:twoCellAnchor>
    <xdr:from>
      <xdr:col>3</xdr:col>
      <xdr:colOff>247650</xdr:colOff>
      <xdr:row>5</xdr:row>
      <xdr:rowOff>109579</xdr:rowOff>
    </xdr:from>
    <xdr:to>
      <xdr:col>4</xdr:col>
      <xdr:colOff>177117</xdr:colOff>
      <xdr:row>22</xdr:row>
      <xdr:rowOff>12643</xdr:rowOff>
    </xdr:to>
    <xdr:sp macro="" textlink="">
      <xdr:nvSpPr>
        <xdr:cNvPr id="26" name="Rectangle 25">
          <a:extLst>
            <a:ext uri="{FF2B5EF4-FFF2-40B4-BE49-F238E27FC236}">
              <a16:creationId xmlns:a16="http://schemas.microsoft.com/office/drawing/2014/main" id="{3C4738CC-1C61-4C68-9269-4DFB34B43EE1}"/>
            </a:ext>
          </a:extLst>
        </xdr:cNvPr>
        <xdr:cNvSpPr/>
      </xdr:nvSpPr>
      <xdr:spPr>
        <a:xfrm>
          <a:off x="2266950" y="1290679"/>
          <a:ext cx="177117" cy="4398864"/>
        </a:xfrm>
        <a:prstGeom prst="rect">
          <a:avLst/>
        </a:prstGeom>
        <a:solidFill>
          <a:srgbClr val="E7E6E6">
            <a:lumMod val="50000"/>
          </a:srgbClr>
        </a:solidFill>
        <a:ln w="12700" cap="flat" cmpd="sng" algn="ctr">
          <a:solidFill>
            <a:srgbClr val="000000"/>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vert="vert270" wrap="square" rtlCol="0" anchor="ctr"/>
        <a:lstStyle>
          <a:defPPr>
            <a:defRPr lang="en-US"/>
          </a:defPPr>
          <a:lvl1pPr marL="0" algn="l" defTabSz="914400" rtl="0" eaLnBrk="1" latinLnBrk="0" hangingPunct="1">
            <a:defRPr sz="1800" kern="1200">
              <a:solidFill>
                <a:srgbClr val="FFFFFF"/>
              </a:solidFill>
              <a:latin typeface="Calibri" panose="020F0502020204030204"/>
            </a:defRPr>
          </a:lvl1pPr>
          <a:lvl2pPr marL="457200" algn="l" defTabSz="914400" rtl="0" eaLnBrk="1" latinLnBrk="0" hangingPunct="1">
            <a:defRPr sz="1800" kern="1200">
              <a:solidFill>
                <a:srgbClr val="FFFFFF"/>
              </a:solidFill>
              <a:latin typeface="Calibri" panose="020F0502020204030204"/>
            </a:defRPr>
          </a:lvl2pPr>
          <a:lvl3pPr marL="914400" algn="l" defTabSz="914400" rtl="0" eaLnBrk="1" latinLnBrk="0" hangingPunct="1">
            <a:defRPr sz="1800" kern="1200">
              <a:solidFill>
                <a:srgbClr val="FFFFFF"/>
              </a:solidFill>
              <a:latin typeface="Calibri" panose="020F0502020204030204"/>
            </a:defRPr>
          </a:lvl3pPr>
          <a:lvl4pPr marL="1371600" algn="l" defTabSz="914400" rtl="0" eaLnBrk="1" latinLnBrk="0" hangingPunct="1">
            <a:defRPr sz="1800" kern="1200">
              <a:solidFill>
                <a:srgbClr val="FFFFFF"/>
              </a:solidFill>
              <a:latin typeface="Calibri" panose="020F0502020204030204"/>
            </a:defRPr>
          </a:lvl4pPr>
          <a:lvl5pPr marL="1828800" algn="l" defTabSz="914400" rtl="0" eaLnBrk="1" latinLnBrk="0" hangingPunct="1">
            <a:defRPr sz="1800" kern="1200">
              <a:solidFill>
                <a:srgbClr val="FFFFFF"/>
              </a:solidFill>
              <a:latin typeface="Calibri" panose="020F0502020204030204"/>
            </a:defRPr>
          </a:lvl5pPr>
          <a:lvl6pPr marL="2286000" algn="l" defTabSz="914400" rtl="0" eaLnBrk="1" latinLnBrk="0" hangingPunct="1">
            <a:defRPr sz="1800" kern="1200">
              <a:solidFill>
                <a:srgbClr val="FFFFFF"/>
              </a:solidFill>
              <a:latin typeface="Calibri" panose="020F0502020204030204"/>
            </a:defRPr>
          </a:lvl6pPr>
          <a:lvl7pPr marL="2743200" algn="l" defTabSz="914400" rtl="0" eaLnBrk="1" latinLnBrk="0" hangingPunct="1">
            <a:defRPr sz="1800" kern="1200">
              <a:solidFill>
                <a:srgbClr val="FFFFFF"/>
              </a:solidFill>
              <a:latin typeface="Calibri" panose="020F0502020204030204"/>
            </a:defRPr>
          </a:lvl7pPr>
          <a:lvl8pPr marL="3200400" algn="l" defTabSz="914400" rtl="0" eaLnBrk="1" latinLnBrk="0" hangingPunct="1">
            <a:defRPr sz="1800" kern="1200">
              <a:solidFill>
                <a:srgbClr val="FFFFFF"/>
              </a:solidFill>
              <a:latin typeface="Calibri" panose="020F0502020204030204"/>
            </a:defRPr>
          </a:lvl8pPr>
          <a:lvl9pPr marL="3657600" algn="l" defTabSz="914400" rtl="0" eaLnBrk="1" latinLnBrk="0" hangingPunct="1">
            <a:defRPr sz="1800" kern="1200">
              <a:solidFill>
                <a:srgbClr val="FFFFFF"/>
              </a:solidFill>
              <a:latin typeface="Calibri"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sz="1600" b="0" i="0" u="none" strike="noStrike" kern="1200" cap="none" spc="0" normalizeH="0" baseline="0">
              <a:ln>
                <a:noFill/>
              </a:ln>
              <a:solidFill>
                <a:srgbClr val="FFFFFF"/>
              </a:solidFill>
              <a:effectLst/>
              <a:uLnTx/>
              <a:uFillTx/>
              <a:latin typeface="Arial" panose="020B0604020202020204" pitchFamily="34" charset="0"/>
              <a:cs typeface="Arial" panose="020B0604020202020204" pitchFamily="34" charset="0"/>
            </a:rPr>
            <a:t>NIST Cybersecurity Framework Core Functions</a:t>
          </a:r>
        </a:p>
      </xdr:txBody>
    </xdr:sp>
    <xdr:clientData/>
  </xdr:twoCellAnchor>
  <xdr:twoCellAnchor>
    <xdr:from>
      <xdr:col>4</xdr:col>
      <xdr:colOff>215830</xdr:colOff>
      <xdr:row>4</xdr:row>
      <xdr:rowOff>106356</xdr:rowOff>
    </xdr:from>
    <xdr:to>
      <xdr:col>7</xdr:col>
      <xdr:colOff>341462</xdr:colOff>
      <xdr:row>5</xdr:row>
      <xdr:rowOff>83369</xdr:rowOff>
    </xdr:to>
    <xdr:sp macro="" textlink="">
      <xdr:nvSpPr>
        <xdr:cNvPr id="27" name="TextBox 12">
          <a:extLst>
            <a:ext uri="{FF2B5EF4-FFF2-40B4-BE49-F238E27FC236}">
              <a16:creationId xmlns:a16="http://schemas.microsoft.com/office/drawing/2014/main" id="{1F76C904-FFD9-45C8-8DFA-982209BF3EE7}"/>
            </a:ext>
          </a:extLst>
        </xdr:cNvPr>
        <xdr:cNvSpPr txBox="1"/>
      </xdr:nvSpPr>
      <xdr:spPr>
        <a:xfrm>
          <a:off x="2482780" y="1001706"/>
          <a:ext cx="2487832" cy="262763"/>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rgbClr val="000000">
                  <a:lumMod val="65000"/>
                  <a:lumOff val="35000"/>
                </a:srgbClr>
              </a:solidFill>
              <a:effectLst/>
              <a:uLnTx/>
              <a:uFillTx/>
              <a:latin typeface="Calibri" panose="020F0502020204030204"/>
              <a:ea typeface="+mn-ea"/>
              <a:cs typeface="+mn-cs"/>
            </a:rPr>
            <a:t>Controls Framework &amp; Dashboard </a:t>
          </a:r>
        </a:p>
      </xdr:txBody>
    </xdr:sp>
    <xdr:clientData/>
  </xdr:twoCellAnchor>
  <xdr:twoCellAnchor>
    <xdr:from>
      <xdr:col>5</xdr:col>
      <xdr:colOff>47625</xdr:colOff>
      <xdr:row>9</xdr:row>
      <xdr:rowOff>104775</xdr:rowOff>
    </xdr:from>
    <xdr:to>
      <xdr:col>15</xdr:col>
      <xdr:colOff>85725</xdr:colOff>
      <xdr:row>9</xdr:row>
      <xdr:rowOff>104776</xdr:rowOff>
    </xdr:to>
    <xdr:cxnSp macro="">
      <xdr:nvCxnSpPr>
        <xdr:cNvPr id="28" name="Straight Connector 27">
          <a:extLst>
            <a:ext uri="{FF2B5EF4-FFF2-40B4-BE49-F238E27FC236}">
              <a16:creationId xmlns:a16="http://schemas.microsoft.com/office/drawing/2014/main" id="{48FDB7B2-023F-478D-9129-C1C09307E0AC}"/>
            </a:ext>
          </a:extLst>
        </xdr:cNvPr>
        <xdr:cNvCxnSpPr/>
      </xdr:nvCxnSpPr>
      <xdr:spPr>
        <a:xfrm flipV="1">
          <a:off x="3409950" y="2238375"/>
          <a:ext cx="7181850" cy="1"/>
        </a:xfrm>
        <a:prstGeom prst="line">
          <a:avLst/>
        </a:prstGeom>
        <a:ln w="12700" cap="flat">
          <a:solidFill>
            <a:schemeClr val="tx2"/>
          </a:solidFill>
          <a:prstDash val="dash"/>
          <a:roun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66675</xdr:colOff>
      <xdr:row>14</xdr:row>
      <xdr:rowOff>0</xdr:rowOff>
    </xdr:from>
    <xdr:to>
      <xdr:col>11</xdr:col>
      <xdr:colOff>714375</xdr:colOff>
      <xdr:row>14</xdr:row>
      <xdr:rowOff>1</xdr:rowOff>
    </xdr:to>
    <xdr:cxnSp macro="">
      <xdr:nvCxnSpPr>
        <xdr:cNvPr id="29" name="Straight Connector 28">
          <a:extLst>
            <a:ext uri="{FF2B5EF4-FFF2-40B4-BE49-F238E27FC236}">
              <a16:creationId xmlns:a16="http://schemas.microsoft.com/office/drawing/2014/main" id="{153CA5B9-0FFA-42A7-A3A9-1F6F34E6908A}"/>
            </a:ext>
          </a:extLst>
        </xdr:cNvPr>
        <xdr:cNvCxnSpPr/>
      </xdr:nvCxnSpPr>
      <xdr:spPr>
        <a:xfrm flipV="1">
          <a:off x="600075" y="3429000"/>
          <a:ext cx="7181850" cy="1"/>
        </a:xfrm>
        <a:prstGeom prst="line">
          <a:avLst/>
        </a:prstGeom>
        <a:ln w="12700" cap="flat">
          <a:solidFill>
            <a:schemeClr val="tx2"/>
          </a:solidFill>
          <a:prstDash val="dash"/>
          <a:roun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47625</xdr:colOff>
      <xdr:row>15</xdr:row>
      <xdr:rowOff>161925</xdr:rowOff>
    </xdr:from>
    <xdr:to>
      <xdr:col>15</xdr:col>
      <xdr:colOff>85725</xdr:colOff>
      <xdr:row>15</xdr:row>
      <xdr:rowOff>161926</xdr:rowOff>
    </xdr:to>
    <xdr:cxnSp macro="">
      <xdr:nvCxnSpPr>
        <xdr:cNvPr id="30" name="Straight Connector 29">
          <a:extLst>
            <a:ext uri="{FF2B5EF4-FFF2-40B4-BE49-F238E27FC236}">
              <a16:creationId xmlns:a16="http://schemas.microsoft.com/office/drawing/2014/main" id="{98D83138-6F0B-414C-AB0B-FE6828CD16DF}"/>
            </a:ext>
          </a:extLst>
        </xdr:cNvPr>
        <xdr:cNvCxnSpPr/>
      </xdr:nvCxnSpPr>
      <xdr:spPr>
        <a:xfrm flipV="1">
          <a:off x="3409950" y="3971925"/>
          <a:ext cx="7181850" cy="1"/>
        </a:xfrm>
        <a:prstGeom prst="line">
          <a:avLst/>
        </a:prstGeom>
        <a:ln w="12700" cap="flat">
          <a:solidFill>
            <a:schemeClr val="tx2"/>
          </a:solidFill>
          <a:prstDash val="dash"/>
          <a:roun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47625</xdr:colOff>
      <xdr:row>19</xdr:row>
      <xdr:rowOff>133350</xdr:rowOff>
    </xdr:from>
    <xdr:to>
      <xdr:col>15</xdr:col>
      <xdr:colOff>85725</xdr:colOff>
      <xdr:row>19</xdr:row>
      <xdr:rowOff>133351</xdr:rowOff>
    </xdr:to>
    <xdr:cxnSp macro="">
      <xdr:nvCxnSpPr>
        <xdr:cNvPr id="31" name="Straight Connector 30">
          <a:extLst>
            <a:ext uri="{FF2B5EF4-FFF2-40B4-BE49-F238E27FC236}">
              <a16:creationId xmlns:a16="http://schemas.microsoft.com/office/drawing/2014/main" id="{FB690A0C-5C01-448B-BD83-DDACB5929DAA}"/>
            </a:ext>
          </a:extLst>
        </xdr:cNvPr>
        <xdr:cNvCxnSpPr/>
      </xdr:nvCxnSpPr>
      <xdr:spPr>
        <a:xfrm flipV="1">
          <a:off x="3409950" y="4991100"/>
          <a:ext cx="7181850" cy="1"/>
        </a:xfrm>
        <a:prstGeom prst="line">
          <a:avLst/>
        </a:prstGeom>
        <a:ln w="12700" cap="flat">
          <a:solidFill>
            <a:schemeClr val="tx2"/>
          </a:solidFill>
          <a:prstDash val="dash"/>
          <a:roun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223837</xdr:colOff>
      <xdr:row>5</xdr:row>
      <xdr:rowOff>104775</xdr:rowOff>
    </xdr:from>
    <xdr:to>
      <xdr:col>5</xdr:col>
      <xdr:colOff>42862</xdr:colOff>
      <xdr:row>9</xdr:row>
      <xdr:rowOff>91440</xdr:rowOff>
    </xdr:to>
    <xdr:sp macro="" textlink="">
      <xdr:nvSpPr>
        <xdr:cNvPr id="32" name="Rectangle 31">
          <a:extLst>
            <a:ext uri="{FF2B5EF4-FFF2-40B4-BE49-F238E27FC236}">
              <a16:creationId xmlns:a16="http://schemas.microsoft.com/office/drawing/2014/main" id="{A0A2C7A8-A51A-4229-8D34-A8CB9F46C9AB}"/>
            </a:ext>
          </a:extLst>
        </xdr:cNvPr>
        <xdr:cNvSpPr/>
      </xdr:nvSpPr>
      <xdr:spPr>
        <a:xfrm>
          <a:off x="2490787" y="1285875"/>
          <a:ext cx="914400" cy="939165"/>
        </a:xfrm>
        <a:prstGeom prst="rect">
          <a:avLst/>
        </a:prstGeom>
        <a:solidFill>
          <a:srgbClr val="586D8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0"/>
            <a:t>Identify</a:t>
          </a:r>
        </a:p>
        <a:p>
          <a:pPr algn="ctr"/>
          <a:r>
            <a:rPr lang="en-US" sz="1100" b="0" i="1">
              <a:solidFill>
                <a:schemeClr val="bg1"/>
              </a:solidFill>
            </a:rPr>
            <a:t>Score: 3.0</a:t>
          </a:r>
        </a:p>
      </xdr:txBody>
    </xdr:sp>
    <xdr:clientData/>
  </xdr:twoCellAnchor>
  <xdr:twoCellAnchor>
    <xdr:from>
      <xdr:col>4</xdr:col>
      <xdr:colOff>223837</xdr:colOff>
      <xdr:row>9</xdr:row>
      <xdr:rowOff>108680</xdr:rowOff>
    </xdr:from>
    <xdr:to>
      <xdr:col>5</xdr:col>
      <xdr:colOff>42862</xdr:colOff>
      <xdr:row>13</xdr:row>
      <xdr:rowOff>66770</xdr:rowOff>
    </xdr:to>
    <xdr:sp macro="" textlink="">
      <xdr:nvSpPr>
        <xdr:cNvPr id="33" name="Rectangle 32">
          <a:extLst>
            <a:ext uri="{FF2B5EF4-FFF2-40B4-BE49-F238E27FC236}">
              <a16:creationId xmlns:a16="http://schemas.microsoft.com/office/drawing/2014/main" id="{425BB231-BCC0-4742-AF87-36DB4CF95BBB}"/>
            </a:ext>
          </a:extLst>
        </xdr:cNvPr>
        <xdr:cNvSpPr/>
      </xdr:nvSpPr>
      <xdr:spPr>
        <a:xfrm>
          <a:off x="2490787" y="2242280"/>
          <a:ext cx="914400" cy="1005840"/>
        </a:xfrm>
        <a:prstGeom prst="rect">
          <a:avLst/>
        </a:prstGeom>
        <a:solidFill>
          <a:srgbClr val="586D8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0"/>
            <a:t>Protect</a:t>
          </a:r>
        </a:p>
        <a:p>
          <a:pPr algn="ctr"/>
          <a:r>
            <a:rPr lang="en-US" sz="1100" b="0" i="1">
              <a:solidFill>
                <a:schemeClr val="bg1"/>
              </a:solidFill>
            </a:rPr>
            <a:t>Score: 2.9</a:t>
          </a:r>
        </a:p>
      </xdr:txBody>
    </xdr:sp>
    <xdr:clientData/>
  </xdr:twoCellAnchor>
  <xdr:twoCellAnchor>
    <xdr:from>
      <xdr:col>4</xdr:col>
      <xdr:colOff>219075</xdr:colOff>
      <xdr:row>13</xdr:row>
      <xdr:rowOff>84010</xdr:rowOff>
    </xdr:from>
    <xdr:to>
      <xdr:col>5</xdr:col>
      <xdr:colOff>38100</xdr:colOff>
      <xdr:row>15</xdr:row>
      <xdr:rowOff>150304</xdr:rowOff>
    </xdr:to>
    <xdr:sp macro="" textlink="">
      <xdr:nvSpPr>
        <xdr:cNvPr id="34" name="Rectangle 33">
          <a:extLst>
            <a:ext uri="{FF2B5EF4-FFF2-40B4-BE49-F238E27FC236}">
              <a16:creationId xmlns:a16="http://schemas.microsoft.com/office/drawing/2014/main" id="{E718F0BC-2273-44AF-840E-AE4F19DE87FC}"/>
            </a:ext>
          </a:extLst>
        </xdr:cNvPr>
        <xdr:cNvSpPr/>
      </xdr:nvSpPr>
      <xdr:spPr>
        <a:xfrm>
          <a:off x="2486025" y="3265360"/>
          <a:ext cx="914400" cy="694944"/>
        </a:xfrm>
        <a:prstGeom prst="rect">
          <a:avLst/>
        </a:prstGeom>
        <a:solidFill>
          <a:srgbClr val="586D8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0"/>
            <a:t>Detect</a:t>
          </a:r>
        </a:p>
        <a:p>
          <a:pPr algn="ctr"/>
          <a:r>
            <a:rPr lang="en-US" sz="1100" b="0" i="1">
              <a:solidFill>
                <a:schemeClr val="bg1"/>
              </a:solidFill>
            </a:rPr>
            <a:t>Score: 2.9</a:t>
          </a:r>
        </a:p>
      </xdr:txBody>
    </xdr:sp>
    <xdr:clientData/>
  </xdr:twoCellAnchor>
  <xdr:twoCellAnchor>
    <xdr:from>
      <xdr:col>4</xdr:col>
      <xdr:colOff>223837</xdr:colOff>
      <xdr:row>15</xdr:row>
      <xdr:rowOff>167544</xdr:rowOff>
    </xdr:from>
    <xdr:to>
      <xdr:col>5</xdr:col>
      <xdr:colOff>42862</xdr:colOff>
      <xdr:row>19</xdr:row>
      <xdr:rowOff>125634</xdr:rowOff>
    </xdr:to>
    <xdr:sp macro="" textlink="">
      <xdr:nvSpPr>
        <xdr:cNvPr id="35" name="Rectangle 34">
          <a:extLst>
            <a:ext uri="{FF2B5EF4-FFF2-40B4-BE49-F238E27FC236}">
              <a16:creationId xmlns:a16="http://schemas.microsoft.com/office/drawing/2014/main" id="{D294C5D8-F62A-4A4C-BDCB-BA3A5A13DB3A}"/>
            </a:ext>
          </a:extLst>
        </xdr:cNvPr>
        <xdr:cNvSpPr/>
      </xdr:nvSpPr>
      <xdr:spPr>
        <a:xfrm>
          <a:off x="2490787" y="3977544"/>
          <a:ext cx="914400" cy="1005840"/>
        </a:xfrm>
        <a:prstGeom prst="rect">
          <a:avLst/>
        </a:prstGeom>
        <a:solidFill>
          <a:srgbClr val="586D8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45720" rIns="45720" rtlCol="0" anchor="ctr"/>
        <a:lstStyle/>
        <a:p>
          <a:pPr algn="ctr"/>
          <a:r>
            <a:rPr lang="en-US" sz="1800" b="0"/>
            <a:t>Respond</a:t>
          </a:r>
        </a:p>
        <a:p>
          <a:pPr algn="ctr"/>
          <a:r>
            <a:rPr lang="en-US" sz="1100" b="0" i="1">
              <a:solidFill>
                <a:schemeClr val="bg1"/>
              </a:solidFill>
            </a:rPr>
            <a:t>Score: 3.0</a:t>
          </a:r>
        </a:p>
      </xdr:txBody>
    </xdr:sp>
    <xdr:clientData/>
  </xdr:twoCellAnchor>
  <xdr:twoCellAnchor>
    <xdr:from>
      <xdr:col>4</xdr:col>
      <xdr:colOff>219075</xdr:colOff>
      <xdr:row>19</xdr:row>
      <xdr:rowOff>142875</xdr:rowOff>
    </xdr:from>
    <xdr:to>
      <xdr:col>5</xdr:col>
      <xdr:colOff>38100</xdr:colOff>
      <xdr:row>22</xdr:row>
      <xdr:rowOff>18669</xdr:rowOff>
    </xdr:to>
    <xdr:sp macro="" textlink="">
      <xdr:nvSpPr>
        <xdr:cNvPr id="36" name="Rectangle 35">
          <a:extLst>
            <a:ext uri="{FF2B5EF4-FFF2-40B4-BE49-F238E27FC236}">
              <a16:creationId xmlns:a16="http://schemas.microsoft.com/office/drawing/2014/main" id="{E848F229-4543-4D41-A6E3-E668CE41CCDC}"/>
            </a:ext>
          </a:extLst>
        </xdr:cNvPr>
        <xdr:cNvSpPr/>
      </xdr:nvSpPr>
      <xdr:spPr>
        <a:xfrm>
          <a:off x="2486025" y="5000625"/>
          <a:ext cx="914400" cy="694944"/>
        </a:xfrm>
        <a:prstGeom prst="rect">
          <a:avLst/>
        </a:prstGeom>
        <a:solidFill>
          <a:srgbClr val="586D8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45720" rIns="45720" rtlCol="0" anchor="ctr"/>
        <a:lstStyle/>
        <a:p>
          <a:pPr algn="ctr"/>
          <a:r>
            <a:rPr lang="en-US" sz="1800" b="0"/>
            <a:t>Recover</a:t>
          </a:r>
        </a:p>
        <a:p>
          <a:pPr algn="ctr"/>
          <a:r>
            <a:rPr lang="en-US" sz="1100" b="0" i="1">
              <a:solidFill>
                <a:schemeClr val="bg1"/>
              </a:solidFill>
            </a:rPr>
            <a:t>Score: 2.9</a:t>
          </a:r>
        </a:p>
      </xdr:txBody>
    </xdr:sp>
    <xdr:clientData/>
  </xdr:twoCellAnchor>
  <xdr:twoCellAnchor>
    <xdr:from>
      <xdr:col>4</xdr:col>
      <xdr:colOff>313459</xdr:colOff>
      <xdr:row>2</xdr:row>
      <xdr:rowOff>183573</xdr:rowOff>
    </xdr:from>
    <xdr:to>
      <xdr:col>6</xdr:col>
      <xdr:colOff>515216</xdr:colOff>
      <xdr:row>4</xdr:row>
      <xdr:rowOff>120362</xdr:rowOff>
    </xdr:to>
    <xdr:sp macro="" textlink="">
      <xdr:nvSpPr>
        <xdr:cNvPr id="38" name="Rectangle 37">
          <a:extLst>
            <a:ext uri="{FF2B5EF4-FFF2-40B4-BE49-F238E27FC236}">
              <a16:creationId xmlns:a16="http://schemas.microsoft.com/office/drawing/2014/main" id="{96FB2624-D052-4EFB-A4A5-2983D7AB52DE}"/>
            </a:ext>
          </a:extLst>
        </xdr:cNvPr>
        <xdr:cNvSpPr/>
      </xdr:nvSpPr>
      <xdr:spPr>
        <a:xfrm>
          <a:off x="2580409" y="574098"/>
          <a:ext cx="1449532" cy="44161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t>LOGO</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620511/Downloads/Pipedrive_-_NIST_CSF_-_Option_2-03_05_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620511/Downloads/Pipedrive_-_NIST_CSF_-_Option_2-03_10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essment"/>
      <sheetName val="Cyberstrong_dropdown_validation"/>
      <sheetName val="info"/>
    </sheetNames>
    <sheetDataSet>
      <sheetData sheetId="0"/>
      <sheetData sheetId="1">
        <row r="1">
          <cell r="A1" t="str">
            <v>Ach_Aaron@bah.com</v>
          </cell>
          <cell r="B1" t="str">
            <v>Very Low</v>
          </cell>
          <cell r="C1" t="str">
            <v>Confidentiality</v>
          </cell>
          <cell r="D1" t="str">
            <v>To Do</v>
          </cell>
          <cell r="E1" t="str">
            <v>0</v>
          </cell>
        </row>
        <row r="2">
          <cell r="A2" t="str">
            <v>kuykendall_michael1@bah.com</v>
          </cell>
          <cell r="B2" t="str">
            <v>Low</v>
          </cell>
          <cell r="C2" t="str">
            <v>Integrity</v>
          </cell>
          <cell r="D2" t="str">
            <v>In Progress</v>
          </cell>
          <cell r="E2" t="str">
            <v>0.25</v>
          </cell>
        </row>
        <row r="3">
          <cell r="A3" t="str">
            <v>trousdale_carter@bah.com</v>
          </cell>
          <cell r="B3" t="str">
            <v>Medium</v>
          </cell>
          <cell r="C3" t="str">
            <v>Availability</v>
          </cell>
          <cell r="D3" t="str">
            <v>Needs Review</v>
          </cell>
          <cell r="E3" t="str">
            <v>0.5</v>
          </cell>
        </row>
        <row r="4">
          <cell r="A4" t="str">
            <v>Williams_dominic@bah.com</v>
          </cell>
          <cell r="B4" t="str">
            <v>High</v>
          </cell>
          <cell r="D4" t="str">
            <v>Done</v>
          </cell>
          <cell r="E4" t="str">
            <v>0.75</v>
          </cell>
        </row>
        <row r="5">
          <cell r="A5" t="str">
            <v>cassidy_emily@bah.com</v>
          </cell>
          <cell r="B5" t="str">
            <v>Very High</v>
          </cell>
          <cell r="E5" t="str">
            <v>1</v>
          </cell>
        </row>
        <row r="6">
          <cell r="A6" t="str">
            <v>beck_janlouise@bah.com</v>
          </cell>
          <cell r="E6" t="str">
            <v>1.25</v>
          </cell>
        </row>
        <row r="7">
          <cell r="A7" t="str">
            <v>brown_jason@bah.com</v>
          </cell>
          <cell r="E7" t="str">
            <v>1.5</v>
          </cell>
        </row>
        <row r="8">
          <cell r="A8" t="str">
            <v>jenkins_jeffrey@bah.com</v>
          </cell>
          <cell r="E8" t="str">
            <v>1.75</v>
          </cell>
        </row>
        <row r="9">
          <cell r="A9" t="str">
            <v>lee_jeongmin@bah.com</v>
          </cell>
          <cell r="E9" t="str">
            <v>2</v>
          </cell>
        </row>
        <row r="10">
          <cell r="A10" t="str">
            <v>collins_joshua@bah.com</v>
          </cell>
          <cell r="E10" t="str">
            <v>2.25</v>
          </cell>
        </row>
        <row r="11">
          <cell r="A11" t="str">
            <v>vogt_kejun@bah.com</v>
          </cell>
          <cell r="E11" t="str">
            <v>2.5</v>
          </cell>
        </row>
        <row r="12">
          <cell r="A12" t="str">
            <v>heuermann_lewis@bah.com</v>
          </cell>
          <cell r="E12" t="str">
            <v>2.75</v>
          </cell>
        </row>
        <row r="13">
          <cell r="A13" t="str">
            <v>pat.nolan1@bah.com</v>
          </cell>
          <cell r="E13" t="str">
            <v>3</v>
          </cell>
        </row>
        <row r="14">
          <cell r="A14" t="str">
            <v>mckenna_sean@bah.com</v>
          </cell>
          <cell r="E14" t="str">
            <v>3.25</v>
          </cell>
        </row>
        <row r="15">
          <cell r="A15" t="str">
            <v>kossman_thomas@bah.com</v>
          </cell>
          <cell r="E15" t="str">
            <v>3.5</v>
          </cell>
        </row>
        <row r="16">
          <cell r="A16" t="str">
            <v>compton_timothy@bah.com</v>
          </cell>
          <cell r="E16" t="str">
            <v>3.75</v>
          </cell>
        </row>
        <row r="17">
          <cell r="A17" t="str">
            <v>imanian_tyler@bah.com</v>
          </cell>
          <cell r="E17" t="str">
            <v>4</v>
          </cell>
        </row>
        <row r="18">
          <cell r="E18" t="str">
            <v>4.25</v>
          </cell>
        </row>
        <row r="19">
          <cell r="E19" t="str">
            <v>4.5</v>
          </cell>
        </row>
        <row r="20">
          <cell r="E20" t="str">
            <v>4.75</v>
          </cell>
        </row>
        <row r="21">
          <cell r="E21" t="str">
            <v>5</v>
          </cell>
        </row>
        <row r="22">
          <cell r="E22" t="str">
            <v>N/A</v>
          </cell>
        </row>
        <row r="23">
          <cell r="E23" t="str">
            <v xml:space="preserve"> </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essment"/>
      <sheetName val="Cyberstrong_dropdown_validation"/>
      <sheetName val="info"/>
    </sheetNames>
    <sheetDataSet>
      <sheetData sheetId="0" refreshError="1"/>
      <sheetData sheetId="1">
        <row r="1">
          <cell r="A1" t="str">
            <v>Ach_Aaron@bah.com</v>
          </cell>
          <cell r="B1" t="str">
            <v>Very Low</v>
          </cell>
          <cell r="C1" t="str">
            <v>Confidentiality</v>
          </cell>
          <cell r="D1" t="str">
            <v>To Do</v>
          </cell>
          <cell r="E1" t="str">
            <v>0</v>
          </cell>
        </row>
        <row r="2">
          <cell r="A2" t="str">
            <v>kuykendall_michael1@bah.com</v>
          </cell>
          <cell r="B2" t="str">
            <v>Low</v>
          </cell>
          <cell r="C2" t="str">
            <v>Integrity</v>
          </cell>
          <cell r="D2" t="str">
            <v>In Progress</v>
          </cell>
          <cell r="E2" t="str">
            <v>0.25</v>
          </cell>
        </row>
        <row r="3">
          <cell r="A3" t="str">
            <v>trousdale_carter@bah.com</v>
          </cell>
          <cell r="B3" t="str">
            <v>Medium</v>
          </cell>
          <cell r="C3" t="str">
            <v>Availability</v>
          </cell>
          <cell r="D3" t="str">
            <v>Needs Review</v>
          </cell>
          <cell r="E3" t="str">
            <v>0.5</v>
          </cell>
        </row>
        <row r="4">
          <cell r="A4" t="str">
            <v>Williams_dominic@bah.com</v>
          </cell>
          <cell r="B4" t="str">
            <v>High</v>
          </cell>
          <cell r="D4" t="str">
            <v>Done</v>
          </cell>
          <cell r="E4" t="str">
            <v>0.75</v>
          </cell>
        </row>
        <row r="5">
          <cell r="A5" t="str">
            <v>cassidy_emily@bah.com</v>
          </cell>
          <cell r="B5" t="str">
            <v>Very High</v>
          </cell>
          <cell r="E5" t="str">
            <v>1</v>
          </cell>
        </row>
        <row r="6">
          <cell r="A6" t="str">
            <v>beck_janlouise@bah.com</v>
          </cell>
          <cell r="E6" t="str">
            <v>1.25</v>
          </cell>
        </row>
        <row r="7">
          <cell r="A7" t="str">
            <v>brown_jason@bah.com</v>
          </cell>
          <cell r="E7" t="str">
            <v>1.5</v>
          </cell>
        </row>
        <row r="8">
          <cell r="A8" t="str">
            <v>jenkins_jeffrey@bah.com</v>
          </cell>
          <cell r="E8" t="str">
            <v>1.75</v>
          </cell>
        </row>
        <row r="9">
          <cell r="A9" t="str">
            <v>lee_jeongmin@bah.com</v>
          </cell>
          <cell r="E9" t="str">
            <v>2</v>
          </cell>
        </row>
        <row r="10">
          <cell r="A10" t="str">
            <v>collins_joshua@bah.com</v>
          </cell>
          <cell r="E10" t="str">
            <v>2.25</v>
          </cell>
        </row>
        <row r="11">
          <cell r="A11" t="str">
            <v>vogt_kejun@bah.com</v>
          </cell>
          <cell r="E11" t="str">
            <v>2.5</v>
          </cell>
        </row>
        <row r="12">
          <cell r="A12" t="str">
            <v>heuermann_lewis@bah.com</v>
          </cell>
          <cell r="E12" t="str">
            <v>2.75</v>
          </cell>
        </row>
        <row r="13">
          <cell r="A13" t="str">
            <v>pat.nolan1@bah.com</v>
          </cell>
          <cell r="E13" t="str">
            <v>3</v>
          </cell>
        </row>
        <row r="14">
          <cell r="A14" t="str">
            <v>mckenna_sean@bah.com</v>
          </cell>
          <cell r="E14" t="str">
            <v>3.25</v>
          </cell>
        </row>
        <row r="15">
          <cell r="A15" t="str">
            <v>kossman_thomas@bah.com</v>
          </cell>
          <cell r="E15" t="str">
            <v>3.5</v>
          </cell>
        </row>
        <row r="16">
          <cell r="A16" t="str">
            <v>compton_timothy@bah.com</v>
          </cell>
          <cell r="E16" t="str">
            <v>3.75</v>
          </cell>
        </row>
        <row r="17">
          <cell r="A17" t="str">
            <v>imanian_tyler@bah.com</v>
          </cell>
          <cell r="E17" t="str">
            <v>4</v>
          </cell>
        </row>
        <row r="18">
          <cell r="E18" t="str">
            <v>4.25</v>
          </cell>
        </row>
        <row r="19">
          <cell r="E19" t="str">
            <v>4.5</v>
          </cell>
        </row>
        <row r="20">
          <cell r="E20" t="str">
            <v>4.75</v>
          </cell>
        </row>
        <row r="21">
          <cell r="E21" t="str">
            <v>5</v>
          </cell>
        </row>
        <row r="22">
          <cell r="E22" t="str">
            <v>N/A</v>
          </cell>
        </row>
        <row r="23">
          <cell r="E23" t="str">
            <v xml:space="preserve"> </v>
          </cell>
        </row>
      </sheetData>
      <sheetData sheetId="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0E3C43-E00D-4B40-9BDD-EB08345ABC0F}">
  <sheetPr>
    <tabColor theme="5" tint="0.79998168889431442"/>
  </sheetPr>
  <dimension ref="C4:O26"/>
  <sheetViews>
    <sheetView workbookViewId="0">
      <selection activeCell="I33" sqref="I33"/>
    </sheetView>
  </sheetViews>
  <sheetFormatPr baseColWidth="10" defaultColWidth="8.83203125" defaultRowHeight="15" x14ac:dyDescent="0.2"/>
  <cols>
    <col min="3" max="3" width="1.6640625" customWidth="1"/>
    <col min="15" max="15" width="1.6640625" customWidth="1"/>
  </cols>
  <sheetData>
    <row r="4" spans="3:15" ht="26.25" customHeight="1" thickBot="1" x14ac:dyDescent="0.25"/>
    <row r="5" spans="3:15" ht="10" customHeight="1" thickBot="1" x14ac:dyDescent="0.25">
      <c r="C5" s="3"/>
      <c r="D5" s="4"/>
      <c r="E5" s="4"/>
      <c r="F5" s="4"/>
      <c r="G5" s="4"/>
      <c r="H5" s="4"/>
      <c r="I5" s="4"/>
      <c r="J5" s="4"/>
      <c r="K5" s="4"/>
      <c r="L5" s="4"/>
      <c r="M5" s="4"/>
      <c r="N5" s="4"/>
      <c r="O5" s="5"/>
    </row>
    <row r="6" spans="3:15" x14ac:dyDescent="0.2">
      <c r="C6" s="6"/>
      <c r="D6" s="3"/>
      <c r="E6" s="4"/>
      <c r="F6" s="4"/>
      <c r="G6" s="4"/>
      <c r="H6" s="4"/>
      <c r="I6" s="4"/>
      <c r="J6" s="4"/>
      <c r="K6" s="4"/>
      <c r="L6" s="4"/>
      <c r="M6" s="4"/>
      <c r="N6" s="5"/>
      <c r="O6" s="8"/>
    </row>
    <row r="7" spans="3:15" ht="15" customHeight="1" x14ac:dyDescent="0.2">
      <c r="C7" s="6"/>
      <c r="D7" s="6"/>
      <c r="E7" s="84" t="s">
        <v>7</v>
      </c>
      <c r="F7" s="84"/>
      <c r="G7" s="84"/>
      <c r="H7" s="84"/>
      <c r="I7" s="84"/>
      <c r="J7" s="84"/>
      <c r="K7" s="84"/>
      <c r="L7" s="84"/>
      <c r="M7" s="84"/>
      <c r="N7" s="8"/>
      <c r="O7" s="8"/>
    </row>
    <row r="8" spans="3:15" ht="15" customHeight="1" x14ac:dyDescent="0.2">
      <c r="C8" s="6"/>
      <c r="D8" s="6"/>
      <c r="E8" s="84"/>
      <c r="F8" s="84"/>
      <c r="G8" s="84"/>
      <c r="H8" s="84"/>
      <c r="I8" s="84"/>
      <c r="J8" s="84"/>
      <c r="K8" s="84"/>
      <c r="L8" s="84"/>
      <c r="M8" s="84"/>
      <c r="N8" s="8"/>
      <c r="O8" s="8"/>
    </row>
    <row r="9" spans="3:15" ht="15" customHeight="1" x14ac:dyDescent="0.2">
      <c r="C9" s="6"/>
      <c r="D9" s="6"/>
      <c r="E9" s="84"/>
      <c r="F9" s="84"/>
      <c r="G9" s="84"/>
      <c r="H9" s="84"/>
      <c r="I9" s="84"/>
      <c r="J9" s="84"/>
      <c r="K9" s="84"/>
      <c r="L9" s="84"/>
      <c r="M9" s="84"/>
      <c r="N9" s="8"/>
      <c r="O9" s="8"/>
    </row>
    <row r="10" spans="3:15" ht="15" customHeight="1" x14ac:dyDescent="0.2">
      <c r="C10" s="6"/>
      <c r="D10" s="6"/>
      <c r="E10" s="84"/>
      <c r="F10" s="84"/>
      <c r="G10" s="84"/>
      <c r="H10" s="84"/>
      <c r="I10" s="84"/>
      <c r="J10" s="84"/>
      <c r="K10" s="84"/>
      <c r="L10" s="84"/>
      <c r="M10" s="84"/>
      <c r="N10" s="8"/>
      <c r="O10" s="8"/>
    </row>
    <row r="11" spans="3:15" ht="15" customHeight="1" x14ac:dyDescent="0.2">
      <c r="C11" s="6"/>
      <c r="D11" s="6"/>
      <c r="E11" s="84"/>
      <c r="F11" s="84"/>
      <c r="G11" s="84"/>
      <c r="H11" s="84"/>
      <c r="I11" s="84"/>
      <c r="J11" s="84"/>
      <c r="K11" s="84"/>
      <c r="L11" s="84"/>
      <c r="M11" s="84"/>
      <c r="N11" s="8"/>
      <c r="O11" s="8"/>
    </row>
    <row r="12" spans="3:15" ht="15" customHeight="1" x14ac:dyDescent="0.2">
      <c r="C12" s="6"/>
      <c r="D12" s="6"/>
      <c r="E12" s="84"/>
      <c r="F12" s="84"/>
      <c r="G12" s="84"/>
      <c r="H12" s="84"/>
      <c r="I12" s="84"/>
      <c r="J12" s="84"/>
      <c r="K12" s="84"/>
      <c r="L12" s="84"/>
      <c r="M12" s="84"/>
      <c r="N12" s="8"/>
      <c r="O12" s="8"/>
    </row>
    <row r="13" spans="3:15" ht="15" customHeight="1" x14ac:dyDescent="0.2">
      <c r="C13" s="6"/>
      <c r="D13" s="6"/>
      <c r="E13" s="84"/>
      <c r="F13" s="84"/>
      <c r="G13" s="84"/>
      <c r="H13" s="84"/>
      <c r="I13" s="84"/>
      <c r="J13" s="84"/>
      <c r="K13" s="84"/>
      <c r="L13" s="84"/>
      <c r="M13" s="84"/>
      <c r="N13" s="8"/>
      <c r="O13" s="8"/>
    </row>
    <row r="14" spans="3:15" ht="15" customHeight="1" x14ac:dyDescent="0.2">
      <c r="C14" s="6"/>
      <c r="D14" s="6"/>
      <c r="E14" s="84"/>
      <c r="F14" s="84"/>
      <c r="G14" s="84"/>
      <c r="H14" s="84"/>
      <c r="I14" s="84"/>
      <c r="J14" s="84"/>
      <c r="K14" s="84"/>
      <c r="L14" s="84"/>
      <c r="M14" s="84"/>
      <c r="N14" s="8"/>
      <c r="O14" s="8"/>
    </row>
    <row r="15" spans="3:15" ht="15" customHeight="1" x14ac:dyDescent="0.2">
      <c r="C15" s="6"/>
      <c r="D15" s="6"/>
      <c r="E15" s="84"/>
      <c r="F15" s="84"/>
      <c r="G15" s="84"/>
      <c r="H15" s="84"/>
      <c r="I15" s="84"/>
      <c r="J15" s="84"/>
      <c r="K15" s="84"/>
      <c r="L15" s="84"/>
      <c r="M15" s="84"/>
      <c r="N15" s="8"/>
      <c r="O15" s="8"/>
    </row>
    <row r="16" spans="3:15" ht="15" customHeight="1" x14ac:dyDescent="0.2">
      <c r="C16" s="6"/>
      <c r="D16" s="6"/>
      <c r="E16" s="84"/>
      <c r="F16" s="84"/>
      <c r="G16" s="84"/>
      <c r="H16" s="84"/>
      <c r="I16" s="84"/>
      <c r="J16" s="84"/>
      <c r="K16" s="84"/>
      <c r="L16" s="84"/>
      <c r="M16" s="84"/>
      <c r="N16" s="8"/>
      <c r="O16" s="8"/>
    </row>
    <row r="17" spans="3:15" ht="15" customHeight="1" x14ac:dyDescent="0.2">
      <c r="C17" s="6"/>
      <c r="D17" s="6"/>
      <c r="E17" s="84"/>
      <c r="F17" s="84"/>
      <c r="G17" s="84"/>
      <c r="H17" s="84"/>
      <c r="I17" s="84"/>
      <c r="J17" s="84"/>
      <c r="K17" s="84"/>
      <c r="L17" s="84"/>
      <c r="M17" s="84"/>
      <c r="N17" s="8"/>
      <c r="O17" s="8"/>
    </row>
    <row r="18" spans="3:15" ht="15" customHeight="1" x14ac:dyDescent="0.2">
      <c r="C18" s="6"/>
      <c r="D18" s="6"/>
      <c r="E18" s="84"/>
      <c r="F18" s="84"/>
      <c r="G18" s="84"/>
      <c r="H18" s="84"/>
      <c r="I18" s="84"/>
      <c r="J18" s="84"/>
      <c r="K18" s="84"/>
      <c r="L18" s="84"/>
      <c r="M18" s="84"/>
      <c r="N18" s="8"/>
      <c r="O18" s="8"/>
    </row>
    <row r="19" spans="3:15" ht="15" customHeight="1" x14ac:dyDescent="0.2">
      <c r="C19" s="6"/>
      <c r="D19" s="6"/>
      <c r="E19" s="28"/>
      <c r="F19" s="28"/>
      <c r="G19" s="28"/>
      <c r="H19" s="28"/>
      <c r="I19" s="28"/>
      <c r="J19" s="28"/>
      <c r="L19" s="28"/>
      <c r="M19" s="28"/>
      <c r="N19" s="8"/>
      <c r="O19" s="8"/>
    </row>
    <row r="20" spans="3:15" ht="15" customHeight="1" x14ac:dyDescent="0.2">
      <c r="C20" s="6"/>
      <c r="D20" s="6"/>
      <c r="E20" s="28"/>
      <c r="F20" s="28"/>
      <c r="G20" s="28"/>
      <c r="H20" s="28"/>
      <c r="I20" s="28"/>
      <c r="J20" s="28"/>
      <c r="K20" s="28"/>
      <c r="L20" s="28"/>
      <c r="M20" s="28"/>
      <c r="N20" s="8"/>
      <c r="O20" s="8"/>
    </row>
    <row r="21" spans="3:15" ht="15" customHeight="1" x14ac:dyDescent="0.2">
      <c r="C21" s="6"/>
      <c r="D21" s="6"/>
      <c r="E21" s="28"/>
      <c r="F21" s="28"/>
      <c r="G21" s="28"/>
      <c r="H21" s="28"/>
      <c r="I21" s="28"/>
      <c r="J21" s="28"/>
      <c r="K21" s="28"/>
      <c r="L21" s="28"/>
      <c r="M21" s="28"/>
      <c r="N21" s="8"/>
      <c r="O21" s="8"/>
    </row>
    <row r="22" spans="3:15" ht="15" customHeight="1" x14ac:dyDescent="0.2">
      <c r="C22" s="6"/>
      <c r="D22" s="6"/>
      <c r="E22" s="28"/>
      <c r="F22" s="28"/>
      <c r="G22" s="28"/>
      <c r="H22" s="28"/>
      <c r="I22" s="28"/>
      <c r="J22" s="28"/>
      <c r="K22" s="28"/>
      <c r="L22" s="29" t="s">
        <v>8</v>
      </c>
      <c r="M22" s="28"/>
      <c r="N22" s="8"/>
      <c r="O22" s="8"/>
    </row>
    <row r="23" spans="3:15" ht="15" customHeight="1" x14ac:dyDescent="0.2">
      <c r="C23" s="6"/>
      <c r="D23" s="6"/>
      <c r="E23" s="28"/>
      <c r="F23" s="28"/>
      <c r="G23" s="28"/>
      <c r="H23" s="28"/>
      <c r="I23" s="28"/>
      <c r="J23" s="28"/>
      <c r="K23" s="28"/>
      <c r="L23" s="28"/>
      <c r="M23" s="28"/>
      <c r="N23" s="8"/>
      <c r="O23" s="8"/>
    </row>
    <row r="24" spans="3:15" ht="15" customHeight="1" x14ac:dyDescent="0.2">
      <c r="C24" s="6"/>
      <c r="D24" s="6"/>
      <c r="E24" s="28"/>
      <c r="F24" s="28"/>
      <c r="G24" s="28"/>
      <c r="H24" s="28"/>
      <c r="I24" s="28"/>
      <c r="J24" s="28"/>
      <c r="K24" s="28"/>
      <c r="L24" s="28"/>
      <c r="M24" s="28"/>
      <c r="N24" s="8"/>
      <c r="O24" s="8"/>
    </row>
    <row r="25" spans="3:15" ht="16" thickBot="1" x14ac:dyDescent="0.25">
      <c r="C25" s="6"/>
      <c r="D25" s="10"/>
      <c r="E25" s="11"/>
      <c r="F25" s="11"/>
      <c r="G25" s="11"/>
      <c r="H25" s="11"/>
      <c r="I25" s="11"/>
      <c r="J25" s="11"/>
      <c r="K25" s="11"/>
      <c r="L25" s="11"/>
      <c r="M25" s="11"/>
      <c r="N25" s="12"/>
      <c r="O25" s="8"/>
    </row>
    <row r="26" spans="3:15" ht="10" customHeight="1" thickBot="1" x14ac:dyDescent="0.25">
      <c r="C26" s="10"/>
      <c r="D26" s="11"/>
      <c r="E26" s="11"/>
      <c r="F26" s="11"/>
      <c r="G26" s="11"/>
      <c r="H26" s="11"/>
      <c r="I26" s="11"/>
      <c r="J26" s="11"/>
      <c r="K26" s="11"/>
      <c r="L26" s="11"/>
      <c r="M26" s="11"/>
      <c r="N26" s="11"/>
      <c r="O26" s="12"/>
    </row>
  </sheetData>
  <mergeCells count="1">
    <mergeCell ref="E7:M18"/>
  </mergeCells>
  <pageMargins left="0.7" right="0.7" top="0.75" bottom="0.75" header="0.3" footer="0.3"/>
  <headerFooter>
    <oddHeader>&amp;R&amp;"Calibri"&amp;10&amp;K000000 Booz Allen Hamilton Internal&amp;1#_x000D_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4F2B0-1BDD-47F7-9545-ED2857A77461}">
  <sheetPr>
    <tabColor theme="5" tint="0.79998168889431442"/>
  </sheetPr>
  <dimension ref="B2:P120"/>
  <sheetViews>
    <sheetView tabSelected="1" zoomScale="125" workbookViewId="0">
      <selection activeCell="R98" sqref="R98"/>
    </sheetView>
  </sheetViews>
  <sheetFormatPr baseColWidth="10" defaultColWidth="8.83203125" defaultRowHeight="15" x14ac:dyDescent="0.2"/>
  <cols>
    <col min="2" max="16" width="9.6640625" customWidth="1"/>
  </cols>
  <sheetData>
    <row r="2" spans="2:16" ht="16" thickBot="1" x14ac:dyDescent="0.25"/>
    <row r="3" spans="2:16" ht="10.5" customHeight="1" x14ac:dyDescent="0.2">
      <c r="B3" s="3"/>
      <c r="C3" s="4"/>
      <c r="D3" s="4"/>
      <c r="E3" s="4"/>
      <c r="F3" s="4"/>
      <c r="G3" s="4"/>
      <c r="H3" s="4"/>
      <c r="I3" s="4"/>
      <c r="J3" s="4"/>
      <c r="K3" s="4"/>
      <c r="L3" s="4"/>
      <c r="M3" s="4"/>
      <c r="N3" s="4"/>
      <c r="O3" s="4"/>
      <c r="P3" s="5"/>
    </row>
    <row r="4" spans="2:16" ht="31" x14ac:dyDescent="0.2">
      <c r="B4" s="6"/>
      <c r="C4" s="7"/>
      <c r="D4" s="7"/>
      <c r="E4" s="7"/>
      <c r="F4" s="88" t="s">
        <v>1049</v>
      </c>
      <c r="G4" s="88"/>
      <c r="H4" s="88"/>
      <c r="I4" s="88"/>
      <c r="J4" s="88"/>
      <c r="K4" s="88"/>
      <c r="L4" s="88"/>
      <c r="M4" s="7"/>
      <c r="N4" s="7"/>
      <c r="O4" s="7"/>
      <c r="P4" s="8"/>
    </row>
    <row r="5" spans="2:16" x14ac:dyDescent="0.2">
      <c r="B5" s="6"/>
      <c r="C5" s="7"/>
      <c r="D5" s="7"/>
      <c r="E5" s="7"/>
      <c r="F5" s="7"/>
      <c r="G5" s="7"/>
      <c r="H5" s="7"/>
      <c r="I5" s="7"/>
      <c r="J5" s="7"/>
      <c r="K5" s="7"/>
      <c r="L5" s="7"/>
      <c r="M5" s="7"/>
      <c r="N5" s="7"/>
      <c r="O5" s="7"/>
      <c r="P5" s="8"/>
    </row>
    <row r="6" spans="2:16" x14ac:dyDescent="0.2">
      <c r="B6" s="89" t="s">
        <v>1041</v>
      </c>
      <c r="C6" s="90"/>
      <c r="D6" s="90"/>
      <c r="E6" s="90"/>
      <c r="F6" s="90"/>
      <c r="G6" s="90"/>
      <c r="H6" s="90"/>
      <c r="I6" s="90"/>
      <c r="J6" s="90"/>
      <c r="K6" s="90"/>
      <c r="L6" s="90"/>
      <c r="M6" s="90"/>
      <c r="N6" s="90"/>
      <c r="O6" s="90"/>
      <c r="P6" s="91"/>
    </row>
    <row r="7" spans="2:16" x14ac:dyDescent="0.2">
      <c r="B7" s="89"/>
      <c r="C7" s="90"/>
      <c r="D7" s="90"/>
      <c r="E7" s="90"/>
      <c r="F7" s="90"/>
      <c r="G7" s="90"/>
      <c r="H7" s="90"/>
      <c r="I7" s="90"/>
      <c r="J7" s="90"/>
      <c r="K7" s="90"/>
      <c r="L7" s="90"/>
      <c r="M7" s="90"/>
      <c r="N7" s="90"/>
      <c r="O7" s="90"/>
      <c r="P7" s="91"/>
    </row>
    <row r="8" spans="2:16" x14ac:dyDescent="0.2">
      <c r="B8" s="25"/>
      <c r="C8" s="26"/>
      <c r="D8" s="26"/>
      <c r="E8" s="26"/>
      <c r="F8" s="26"/>
      <c r="G8" s="26"/>
      <c r="H8" s="26"/>
      <c r="I8" s="26"/>
      <c r="J8" s="26"/>
      <c r="K8" s="26"/>
      <c r="L8" s="26"/>
      <c r="M8" s="26"/>
      <c r="N8" s="26"/>
      <c r="O8" s="26"/>
      <c r="P8" s="27"/>
    </row>
    <row r="9" spans="2:16" x14ac:dyDescent="0.2">
      <c r="B9" s="25"/>
      <c r="C9" s="26"/>
      <c r="D9" s="26"/>
      <c r="E9" s="26"/>
      <c r="F9" s="26"/>
      <c r="G9" s="26"/>
      <c r="H9" s="26"/>
      <c r="I9" s="26"/>
      <c r="J9" s="26"/>
      <c r="K9" s="26"/>
      <c r="L9" s="26"/>
      <c r="M9" s="26"/>
      <c r="N9" s="26"/>
      <c r="O9" s="26"/>
      <c r="P9" s="27"/>
    </row>
    <row r="10" spans="2:16" x14ac:dyDescent="0.2">
      <c r="B10" s="25"/>
      <c r="C10" s="26"/>
      <c r="D10" s="26"/>
      <c r="E10" s="26"/>
      <c r="F10" s="26"/>
      <c r="G10" s="26"/>
      <c r="H10" s="26"/>
      <c r="I10" s="26"/>
      <c r="J10" s="26"/>
      <c r="K10" s="26"/>
      <c r="L10" s="26"/>
      <c r="M10" s="26"/>
      <c r="N10" s="26"/>
      <c r="O10" s="26"/>
      <c r="P10" s="27"/>
    </row>
    <row r="11" spans="2:16" x14ac:dyDescent="0.2">
      <c r="B11" s="25"/>
      <c r="C11" s="26"/>
      <c r="D11" s="26"/>
      <c r="E11" s="26"/>
      <c r="F11" s="26"/>
      <c r="G11" s="26"/>
      <c r="H11" s="26"/>
      <c r="I11" s="26"/>
      <c r="J11" s="26"/>
      <c r="K11" s="26"/>
      <c r="L11" s="26"/>
      <c r="M11" s="26"/>
      <c r="N11" s="26"/>
      <c r="O11" s="26"/>
      <c r="P11" s="27"/>
    </row>
    <row r="12" spans="2:16" x14ac:dyDescent="0.2">
      <c r="B12" s="25"/>
      <c r="C12" s="26"/>
      <c r="D12" s="26"/>
      <c r="E12" s="26"/>
      <c r="F12" s="26"/>
      <c r="G12" s="26"/>
      <c r="H12" s="26"/>
      <c r="I12" s="26"/>
      <c r="J12" s="26"/>
      <c r="K12" s="26"/>
      <c r="L12" s="26"/>
      <c r="M12" s="26"/>
      <c r="N12" s="26"/>
      <c r="O12" s="26"/>
      <c r="P12" s="27"/>
    </row>
    <row r="13" spans="2:16" x14ac:dyDescent="0.2">
      <c r="B13" s="25"/>
      <c r="C13" s="26"/>
      <c r="D13" s="26"/>
      <c r="E13" s="26"/>
      <c r="F13" s="26"/>
      <c r="G13" s="26"/>
      <c r="H13" s="26"/>
      <c r="I13" s="26"/>
      <c r="J13" s="26"/>
      <c r="K13" s="26"/>
      <c r="L13" s="26"/>
      <c r="M13" s="26"/>
      <c r="N13" s="26"/>
      <c r="O13" s="26"/>
      <c r="P13" s="27"/>
    </row>
    <row r="14" spans="2:16" x14ac:dyDescent="0.2">
      <c r="B14" s="25"/>
      <c r="C14" s="26"/>
      <c r="D14" s="26"/>
      <c r="E14" s="26"/>
      <c r="F14" s="26"/>
      <c r="G14" s="26"/>
      <c r="H14" s="26"/>
      <c r="I14" s="26"/>
      <c r="J14" s="26"/>
      <c r="K14" s="26"/>
      <c r="L14" s="26"/>
      <c r="M14" s="26"/>
      <c r="N14" s="26"/>
      <c r="O14" s="26"/>
      <c r="P14" s="27"/>
    </row>
    <row r="15" spans="2:16" x14ac:dyDescent="0.2">
      <c r="B15" s="25"/>
      <c r="C15" s="26"/>
      <c r="D15" s="26"/>
      <c r="E15" s="26"/>
      <c r="F15" s="26"/>
      <c r="G15" s="26"/>
      <c r="H15" s="26"/>
      <c r="I15" s="26"/>
      <c r="J15" s="26"/>
      <c r="K15" s="26"/>
      <c r="L15" s="26"/>
      <c r="M15" s="26"/>
      <c r="N15" s="26"/>
      <c r="O15" s="26"/>
      <c r="P15" s="27"/>
    </row>
    <row r="16" spans="2:16" x14ac:dyDescent="0.2">
      <c r="B16" s="25"/>
      <c r="C16" s="26"/>
      <c r="D16" s="26"/>
      <c r="E16" s="26"/>
      <c r="F16" s="26"/>
      <c r="G16" s="26"/>
      <c r="H16" s="26"/>
      <c r="I16" s="26"/>
      <c r="J16" s="26"/>
      <c r="K16" s="26"/>
      <c r="L16" s="26"/>
      <c r="M16" s="26"/>
      <c r="N16" s="26"/>
      <c r="O16" s="26"/>
      <c r="P16" s="27"/>
    </row>
    <row r="17" spans="2:16" x14ac:dyDescent="0.2">
      <c r="B17" s="25"/>
      <c r="C17" s="26"/>
      <c r="D17" s="26"/>
      <c r="E17" s="26"/>
      <c r="F17" s="26"/>
      <c r="G17" s="26"/>
      <c r="H17" s="26"/>
      <c r="I17" s="26"/>
      <c r="J17" s="26"/>
      <c r="K17" s="26"/>
      <c r="L17" s="26"/>
      <c r="M17" s="26"/>
      <c r="N17" s="26"/>
      <c r="O17" s="26"/>
      <c r="P17" s="27"/>
    </row>
    <row r="18" spans="2:16" x14ac:dyDescent="0.2">
      <c r="B18" s="25"/>
      <c r="C18" s="26"/>
      <c r="D18" s="26"/>
      <c r="E18" s="26"/>
      <c r="F18" s="26"/>
      <c r="G18" s="26"/>
      <c r="H18" s="26"/>
      <c r="I18" s="26"/>
      <c r="J18" s="26"/>
      <c r="K18" s="26"/>
      <c r="L18" s="26"/>
      <c r="M18" s="26"/>
      <c r="N18" s="26"/>
      <c r="O18" s="26"/>
      <c r="P18" s="27"/>
    </row>
    <row r="19" spans="2:16" x14ac:dyDescent="0.2">
      <c r="B19" s="25"/>
      <c r="C19" s="26"/>
      <c r="D19" s="26"/>
      <c r="E19" s="26"/>
      <c r="F19" s="26"/>
      <c r="G19" s="26"/>
      <c r="H19" s="26"/>
      <c r="I19" s="26"/>
      <c r="J19" s="26"/>
      <c r="K19" s="26"/>
      <c r="L19" s="26"/>
      <c r="M19" s="26"/>
      <c r="N19" s="26"/>
      <c r="O19" s="26"/>
      <c r="P19" s="27"/>
    </row>
    <row r="20" spans="2:16" x14ac:dyDescent="0.2">
      <c r="B20" s="25"/>
      <c r="C20" s="26"/>
      <c r="D20" s="26"/>
      <c r="E20" s="26"/>
      <c r="F20" s="26"/>
      <c r="G20" s="26"/>
      <c r="H20" s="26"/>
      <c r="I20" s="26"/>
      <c r="J20" s="26"/>
      <c r="K20" s="26"/>
      <c r="L20" s="26"/>
      <c r="M20" s="26"/>
      <c r="N20" s="26"/>
      <c r="O20" s="26"/>
      <c r="P20" s="27"/>
    </row>
    <row r="21" spans="2:16" x14ac:dyDescent="0.2">
      <c r="B21" s="25"/>
      <c r="C21" s="26"/>
      <c r="D21" s="26"/>
      <c r="E21" s="26"/>
      <c r="F21" s="26"/>
      <c r="G21" s="26"/>
      <c r="H21" s="26"/>
      <c r="I21" s="26"/>
      <c r="J21" s="26"/>
      <c r="K21" s="26"/>
      <c r="L21" s="26"/>
      <c r="M21" s="26"/>
      <c r="N21" s="26"/>
      <c r="O21" s="26"/>
      <c r="P21" s="27"/>
    </row>
    <row r="22" spans="2:16" x14ac:dyDescent="0.2">
      <c r="B22" s="25"/>
      <c r="C22" s="26"/>
      <c r="D22" s="26"/>
      <c r="E22" s="26"/>
      <c r="F22" s="26"/>
      <c r="G22" s="26"/>
      <c r="H22" s="26"/>
      <c r="I22" s="26"/>
      <c r="J22" s="26"/>
      <c r="K22" s="26"/>
      <c r="L22" s="26"/>
      <c r="M22" s="26"/>
      <c r="N22" s="26"/>
      <c r="O22" s="26"/>
      <c r="P22" s="27"/>
    </row>
    <row r="23" spans="2:16" x14ac:dyDescent="0.2">
      <c r="B23" s="25"/>
      <c r="C23" s="26"/>
      <c r="D23" s="26"/>
      <c r="E23" s="26"/>
      <c r="F23" s="26"/>
      <c r="G23" s="26"/>
      <c r="H23" s="26"/>
      <c r="I23" s="26"/>
      <c r="J23" s="26"/>
      <c r="K23" s="26"/>
      <c r="L23" s="26"/>
      <c r="M23" s="26"/>
      <c r="N23" s="26"/>
      <c r="O23" s="26"/>
      <c r="P23" s="27"/>
    </row>
    <row r="24" spans="2:16" x14ac:dyDescent="0.2">
      <c r="B24" s="25"/>
      <c r="C24" s="26"/>
      <c r="D24" s="26"/>
      <c r="E24" s="26"/>
      <c r="F24" s="26"/>
      <c r="G24" s="26"/>
      <c r="H24" s="26"/>
      <c r="I24" s="26"/>
      <c r="J24" s="26"/>
      <c r="K24" s="26"/>
      <c r="L24" s="26"/>
      <c r="M24" s="26"/>
      <c r="N24" s="26"/>
      <c r="O24" s="26"/>
      <c r="P24" s="27"/>
    </row>
    <row r="25" spans="2:16" x14ac:dyDescent="0.2">
      <c r="B25" s="25"/>
      <c r="C25" s="26"/>
      <c r="D25" s="26"/>
      <c r="E25" s="26"/>
      <c r="F25" s="26"/>
      <c r="G25" s="26"/>
      <c r="H25" s="26"/>
      <c r="I25" s="26"/>
      <c r="J25" s="26"/>
      <c r="K25" s="26"/>
      <c r="L25" s="26"/>
      <c r="M25" s="26"/>
      <c r="N25" s="26"/>
      <c r="O25" s="26"/>
      <c r="P25" s="27"/>
    </row>
    <row r="26" spans="2:16" x14ac:dyDescent="0.2">
      <c r="B26" s="25"/>
      <c r="C26" s="26"/>
      <c r="D26" s="26"/>
      <c r="E26" s="26"/>
      <c r="F26" s="26"/>
      <c r="G26" s="26"/>
      <c r="H26" s="26"/>
      <c r="I26" s="26"/>
      <c r="J26" s="26"/>
      <c r="K26" s="26"/>
      <c r="L26" s="26"/>
      <c r="M26" s="26"/>
      <c r="N26" s="26"/>
      <c r="O26" s="26"/>
      <c r="P26" s="27"/>
    </row>
    <row r="27" spans="2:16" x14ac:dyDescent="0.2">
      <c r="B27" s="25"/>
      <c r="C27" s="26"/>
      <c r="D27" s="26"/>
      <c r="E27" s="26"/>
      <c r="F27" s="26"/>
      <c r="G27" s="26"/>
      <c r="H27" s="26"/>
      <c r="I27" s="26"/>
      <c r="J27" s="26"/>
      <c r="K27" s="26"/>
      <c r="L27" s="26"/>
      <c r="M27" s="26"/>
      <c r="N27" s="26"/>
      <c r="O27" s="26"/>
      <c r="P27" s="27"/>
    </row>
    <row r="28" spans="2:16" x14ac:dyDescent="0.2">
      <c r="B28" s="25"/>
      <c r="C28" s="26"/>
      <c r="D28" s="26"/>
      <c r="E28" s="26"/>
      <c r="F28" s="26"/>
      <c r="G28" s="26"/>
      <c r="H28" s="26"/>
      <c r="I28" s="26"/>
      <c r="J28" s="26"/>
      <c r="K28" s="26"/>
      <c r="L28" s="26"/>
      <c r="M28" s="26"/>
      <c r="N28" s="26"/>
      <c r="O28" s="26"/>
      <c r="P28" s="27"/>
    </row>
    <row r="29" spans="2:16" x14ac:dyDescent="0.2">
      <c r="B29" s="25"/>
      <c r="C29" s="26"/>
      <c r="D29" s="26"/>
      <c r="E29" s="26"/>
      <c r="F29" s="26"/>
      <c r="G29" s="26"/>
      <c r="H29" s="26"/>
      <c r="I29" s="26"/>
      <c r="J29" s="26"/>
      <c r="K29" s="26"/>
      <c r="L29" s="26"/>
      <c r="M29" s="26"/>
      <c r="N29" s="26"/>
      <c r="O29" s="26"/>
      <c r="P29" s="27"/>
    </row>
    <row r="30" spans="2:16" x14ac:dyDescent="0.2">
      <c r="B30" s="25"/>
      <c r="C30" s="26"/>
      <c r="D30" s="26"/>
      <c r="E30" s="26"/>
      <c r="F30" s="26"/>
      <c r="G30" s="26"/>
      <c r="H30" s="26"/>
      <c r="I30" s="26"/>
      <c r="J30" s="26"/>
      <c r="K30" s="26"/>
      <c r="L30" s="26"/>
      <c r="M30" s="26"/>
      <c r="N30" s="26"/>
      <c r="O30" s="26"/>
      <c r="P30" s="27"/>
    </row>
    <row r="31" spans="2:16" x14ac:dyDescent="0.2">
      <c r="B31" s="25"/>
      <c r="C31" s="26"/>
      <c r="D31" s="26"/>
      <c r="E31" s="26"/>
      <c r="F31" s="26"/>
      <c r="G31" s="26"/>
      <c r="H31" s="26"/>
      <c r="I31" s="26"/>
      <c r="J31" s="26"/>
      <c r="K31" s="26"/>
      <c r="L31" s="26"/>
      <c r="M31" s="26"/>
      <c r="N31" s="26"/>
      <c r="O31" s="26"/>
      <c r="P31" s="27"/>
    </row>
    <row r="32" spans="2:16" x14ac:dyDescent="0.2">
      <c r="B32" s="85" t="s">
        <v>9</v>
      </c>
      <c r="C32" s="86"/>
      <c r="D32" s="86"/>
      <c r="E32" s="86"/>
      <c r="F32" s="86"/>
      <c r="G32" s="86"/>
      <c r="H32" s="86"/>
      <c r="I32" s="86"/>
      <c r="J32" s="86"/>
      <c r="K32" s="86"/>
      <c r="L32" s="86"/>
      <c r="M32" s="86"/>
      <c r="N32" s="86"/>
      <c r="O32" s="86"/>
      <c r="P32" s="87"/>
    </row>
    <row r="33" spans="2:16" x14ac:dyDescent="0.2">
      <c r="B33" s="85"/>
      <c r="C33" s="86"/>
      <c r="D33" s="86"/>
      <c r="E33" s="86"/>
      <c r="F33" s="86"/>
      <c r="G33" s="86"/>
      <c r="H33" s="86"/>
      <c r="I33" s="86"/>
      <c r="J33" s="86"/>
      <c r="K33" s="86"/>
      <c r="L33" s="86"/>
      <c r="M33" s="86"/>
      <c r="N33" s="86"/>
      <c r="O33" s="86"/>
      <c r="P33" s="87"/>
    </row>
    <row r="34" spans="2:16" ht="15" customHeight="1" x14ac:dyDescent="0.2">
      <c r="B34" s="89" t="s">
        <v>1042</v>
      </c>
      <c r="C34" s="90"/>
      <c r="D34" s="90"/>
      <c r="E34" s="90"/>
      <c r="F34" s="90"/>
      <c r="G34" s="90"/>
      <c r="H34" s="90"/>
      <c r="I34" s="90"/>
      <c r="J34" s="90"/>
      <c r="K34" s="90"/>
      <c r="L34" s="90"/>
      <c r="M34" s="90"/>
      <c r="N34" s="90"/>
      <c r="O34" s="90"/>
      <c r="P34" s="91"/>
    </row>
    <row r="35" spans="2:16" x14ac:dyDescent="0.2">
      <c r="B35" s="89"/>
      <c r="C35" s="90"/>
      <c r="D35" s="90"/>
      <c r="E35" s="90"/>
      <c r="F35" s="90"/>
      <c r="G35" s="90"/>
      <c r="H35" s="90"/>
      <c r="I35" s="90"/>
      <c r="J35" s="90"/>
      <c r="K35" s="90"/>
      <c r="L35" s="90"/>
      <c r="M35" s="90"/>
      <c r="N35" s="90"/>
      <c r="O35" s="90"/>
      <c r="P35" s="91"/>
    </row>
    <row r="36" spans="2:16" x14ac:dyDescent="0.2">
      <c r="B36" s="30"/>
      <c r="C36" s="31"/>
      <c r="D36" s="31"/>
      <c r="E36" s="31"/>
      <c r="F36" s="31"/>
      <c r="G36" s="31"/>
      <c r="H36" s="31"/>
      <c r="I36" s="31"/>
      <c r="J36" s="31"/>
      <c r="K36" s="31"/>
      <c r="L36" s="31"/>
      <c r="M36" s="31"/>
      <c r="N36" s="31"/>
      <c r="O36" s="31"/>
      <c r="P36" s="32"/>
    </row>
    <row r="37" spans="2:16" x14ac:dyDescent="0.2">
      <c r="B37" s="30"/>
      <c r="C37" s="31"/>
      <c r="D37" s="31"/>
      <c r="E37" s="31"/>
      <c r="F37" s="31"/>
      <c r="G37" s="31"/>
      <c r="H37" s="31"/>
      <c r="I37" s="31"/>
      <c r="J37" s="31"/>
      <c r="K37" s="31"/>
      <c r="L37" s="31"/>
      <c r="M37" s="31"/>
      <c r="N37" s="31"/>
      <c r="O37" s="31"/>
      <c r="P37" s="32"/>
    </row>
    <row r="38" spans="2:16" x14ac:dyDescent="0.2">
      <c r="B38" s="25"/>
      <c r="C38" s="26"/>
      <c r="D38" s="26"/>
      <c r="E38" s="26"/>
      <c r="F38" s="26"/>
      <c r="G38" s="26"/>
      <c r="H38" s="26"/>
      <c r="I38" s="26"/>
      <c r="J38" s="26"/>
      <c r="K38" s="26"/>
      <c r="L38" s="26"/>
      <c r="M38" s="26"/>
      <c r="N38" s="26"/>
      <c r="O38" s="26"/>
      <c r="P38" s="27"/>
    </row>
    <row r="39" spans="2:16" x14ac:dyDescent="0.2">
      <c r="B39" s="25"/>
      <c r="C39" s="26"/>
      <c r="D39" s="26"/>
      <c r="E39" s="26"/>
      <c r="F39" s="26"/>
      <c r="G39" s="26"/>
      <c r="H39" s="26"/>
      <c r="I39" s="26"/>
      <c r="J39" s="26"/>
      <c r="K39" s="26"/>
      <c r="L39" s="26"/>
      <c r="M39" s="26"/>
      <c r="N39" s="26"/>
      <c r="O39" s="26"/>
      <c r="P39" s="27"/>
    </row>
    <row r="40" spans="2:16" x14ac:dyDescent="0.2">
      <c r="B40" s="25"/>
      <c r="C40" s="26"/>
      <c r="D40" s="26"/>
      <c r="E40" s="26"/>
      <c r="F40" s="26"/>
      <c r="G40" s="26"/>
      <c r="H40" s="26"/>
      <c r="I40" s="26"/>
      <c r="J40" s="26"/>
      <c r="K40" s="26"/>
      <c r="L40" s="26"/>
      <c r="M40" s="26"/>
      <c r="N40" s="26"/>
      <c r="O40" s="26"/>
      <c r="P40" s="27"/>
    </row>
    <row r="41" spans="2:16" ht="15" customHeight="1" x14ac:dyDescent="0.2">
      <c r="B41" s="6"/>
      <c r="C41" s="7"/>
      <c r="D41" s="7"/>
      <c r="E41" s="7"/>
      <c r="F41" s="7"/>
      <c r="G41" s="7"/>
      <c r="H41" s="7"/>
      <c r="I41" s="7"/>
      <c r="J41" s="7"/>
      <c r="K41" s="7"/>
      <c r="L41" s="7"/>
      <c r="M41" s="7"/>
      <c r="N41" s="7"/>
      <c r="O41" s="7"/>
      <c r="P41" s="8"/>
    </row>
    <row r="42" spans="2:16" x14ac:dyDescent="0.2">
      <c r="B42" s="6"/>
      <c r="C42" s="7"/>
      <c r="D42" s="7"/>
      <c r="E42" s="7"/>
      <c r="F42" s="7"/>
      <c r="G42" s="7"/>
      <c r="H42" s="7"/>
      <c r="I42" s="7"/>
      <c r="J42" s="7"/>
      <c r="K42" s="7"/>
      <c r="L42" s="7"/>
      <c r="M42" s="7"/>
      <c r="N42" s="7"/>
      <c r="O42" s="7"/>
      <c r="P42" s="8"/>
    </row>
    <row r="43" spans="2:16" x14ac:dyDescent="0.2">
      <c r="B43" s="6"/>
      <c r="C43" s="7"/>
      <c r="D43" s="7"/>
      <c r="E43" s="7"/>
      <c r="F43" s="7"/>
      <c r="G43" s="7"/>
      <c r="H43" s="7"/>
      <c r="I43" s="7"/>
      <c r="J43" s="7"/>
      <c r="K43" s="7"/>
      <c r="L43" s="7"/>
      <c r="M43" s="7"/>
      <c r="N43" s="7"/>
      <c r="O43" s="7"/>
      <c r="P43" s="8"/>
    </row>
    <row r="44" spans="2:16" x14ac:dyDescent="0.2">
      <c r="B44" s="6"/>
      <c r="C44" s="7"/>
      <c r="D44" s="7"/>
      <c r="E44" s="7"/>
      <c r="F44" s="7"/>
      <c r="G44" s="7"/>
      <c r="H44" s="7"/>
      <c r="I44" s="7"/>
      <c r="J44" s="7"/>
      <c r="K44" s="7"/>
      <c r="L44" s="7"/>
      <c r="M44" s="7"/>
      <c r="N44" s="7"/>
      <c r="O44" s="7"/>
      <c r="P44" s="8"/>
    </row>
    <row r="45" spans="2:16" x14ac:dyDescent="0.2">
      <c r="B45" s="6"/>
      <c r="C45" s="7"/>
      <c r="D45" s="7"/>
      <c r="E45" s="7"/>
      <c r="F45" s="7"/>
      <c r="G45" s="7"/>
      <c r="H45" s="7"/>
      <c r="I45" s="7"/>
      <c r="J45" s="7"/>
      <c r="K45" s="7"/>
      <c r="L45" s="7"/>
      <c r="M45" s="7"/>
      <c r="N45" s="7"/>
      <c r="O45" s="7"/>
      <c r="P45" s="8"/>
    </row>
    <row r="46" spans="2:16" x14ac:dyDescent="0.2">
      <c r="B46" s="6"/>
      <c r="C46" s="7"/>
      <c r="D46" s="7"/>
      <c r="E46" s="7"/>
      <c r="F46" s="7"/>
      <c r="G46" s="7"/>
      <c r="H46" s="7"/>
      <c r="I46" s="7"/>
      <c r="J46" s="7"/>
      <c r="K46" s="7"/>
      <c r="L46" s="7"/>
      <c r="M46" s="7"/>
      <c r="N46" s="7"/>
      <c r="O46" s="7"/>
      <c r="P46" s="8"/>
    </row>
    <row r="47" spans="2:16" x14ac:dyDescent="0.2">
      <c r="B47" s="6"/>
      <c r="C47" s="7"/>
      <c r="D47" s="7"/>
      <c r="E47" s="7"/>
      <c r="F47" s="7"/>
      <c r="G47" s="7"/>
      <c r="H47" s="7"/>
      <c r="I47" s="7"/>
      <c r="J47" s="7"/>
      <c r="K47" s="7"/>
      <c r="L47" s="7"/>
      <c r="M47" s="7"/>
      <c r="N47" s="7"/>
      <c r="O47" s="7"/>
      <c r="P47" s="8"/>
    </row>
    <row r="48" spans="2:16" x14ac:dyDescent="0.2">
      <c r="B48" s="6"/>
      <c r="C48" s="7"/>
      <c r="D48" s="7"/>
      <c r="E48" s="7"/>
      <c r="F48" s="7"/>
      <c r="G48" s="7"/>
      <c r="H48" s="7"/>
      <c r="I48" s="7"/>
      <c r="J48" s="7"/>
      <c r="K48" s="7"/>
      <c r="L48" s="7"/>
      <c r="M48" s="7"/>
      <c r="N48" s="7"/>
      <c r="O48" s="7"/>
      <c r="P48" s="8"/>
    </row>
    <row r="49" spans="2:16" x14ac:dyDescent="0.2">
      <c r="B49" s="6"/>
      <c r="C49" s="7"/>
      <c r="D49" s="7"/>
      <c r="E49" s="7"/>
      <c r="F49" s="7"/>
      <c r="G49" s="7"/>
      <c r="H49" s="7"/>
      <c r="I49" s="7"/>
      <c r="J49" s="7"/>
      <c r="K49" s="7"/>
      <c r="L49" s="7"/>
      <c r="M49" s="7"/>
      <c r="N49" s="7"/>
      <c r="O49" s="7"/>
      <c r="P49" s="8"/>
    </row>
    <row r="50" spans="2:16" ht="15" customHeight="1" x14ac:dyDescent="0.2">
      <c r="B50" s="89" t="s">
        <v>10</v>
      </c>
      <c r="C50" s="90"/>
      <c r="D50" s="90"/>
      <c r="E50" s="90"/>
      <c r="F50" s="90"/>
      <c r="G50" s="90"/>
      <c r="H50" s="90"/>
      <c r="I50" s="90"/>
      <c r="J50" s="90"/>
      <c r="K50" s="90"/>
      <c r="L50" s="90"/>
      <c r="M50" s="90"/>
      <c r="N50" s="90"/>
      <c r="O50" s="90"/>
      <c r="P50" s="91"/>
    </row>
    <row r="51" spans="2:16" x14ac:dyDescent="0.2">
      <c r="B51" s="89"/>
      <c r="C51" s="90"/>
      <c r="D51" s="90"/>
      <c r="E51" s="90"/>
      <c r="F51" s="90"/>
      <c r="G51" s="90"/>
      <c r="H51" s="90"/>
      <c r="I51" s="90"/>
      <c r="J51" s="90"/>
      <c r="K51" s="90"/>
      <c r="L51" s="90"/>
      <c r="M51" s="90"/>
      <c r="N51" s="90"/>
      <c r="O51" s="90"/>
      <c r="P51" s="91"/>
    </row>
    <row r="52" spans="2:16" x14ac:dyDescent="0.2">
      <c r="B52" s="89"/>
      <c r="C52" s="90"/>
      <c r="D52" s="90"/>
      <c r="E52" s="90"/>
      <c r="F52" s="90"/>
      <c r="G52" s="90"/>
      <c r="H52" s="90"/>
      <c r="I52" s="90"/>
      <c r="J52" s="90"/>
      <c r="K52" s="90"/>
      <c r="L52" s="90"/>
      <c r="M52" s="90"/>
      <c r="N52" s="90"/>
      <c r="O52" s="90"/>
      <c r="P52" s="91"/>
    </row>
    <row r="53" spans="2:16" x14ac:dyDescent="0.2">
      <c r="B53" s="89"/>
      <c r="C53" s="90"/>
      <c r="D53" s="90"/>
      <c r="E53" s="90"/>
      <c r="F53" s="90"/>
      <c r="G53" s="90"/>
      <c r="H53" s="90"/>
      <c r="I53" s="90"/>
      <c r="J53" s="90"/>
      <c r="K53" s="90"/>
      <c r="L53" s="90"/>
      <c r="M53" s="90"/>
      <c r="N53" s="90"/>
      <c r="O53" s="90"/>
      <c r="P53" s="91"/>
    </row>
    <row r="54" spans="2:16" x14ac:dyDescent="0.2">
      <c r="B54" s="6"/>
      <c r="C54" s="7"/>
      <c r="D54" s="7"/>
      <c r="E54" s="7"/>
      <c r="F54" s="7"/>
      <c r="G54" s="7"/>
      <c r="H54" s="7"/>
      <c r="I54" s="7"/>
      <c r="J54" s="7"/>
      <c r="K54" s="7"/>
      <c r="L54" s="7"/>
      <c r="M54" s="7"/>
      <c r="N54" s="7"/>
      <c r="O54" s="7"/>
      <c r="P54" s="8"/>
    </row>
    <row r="55" spans="2:16" x14ac:dyDescent="0.2">
      <c r="B55" s="6"/>
      <c r="C55" s="7"/>
      <c r="D55" s="7"/>
      <c r="E55" s="7"/>
      <c r="F55" s="7"/>
      <c r="G55" s="7"/>
      <c r="H55" s="7"/>
      <c r="I55" s="7"/>
      <c r="J55" s="7"/>
      <c r="K55" s="7"/>
      <c r="L55" s="7"/>
      <c r="M55" s="7"/>
      <c r="N55" s="7"/>
      <c r="O55" s="7"/>
      <c r="P55" s="8"/>
    </row>
    <row r="56" spans="2:16" x14ac:dyDescent="0.2">
      <c r="B56" s="6"/>
      <c r="C56" s="7"/>
      <c r="D56" s="7"/>
      <c r="E56" s="7"/>
      <c r="F56" s="7"/>
      <c r="G56" s="7"/>
      <c r="H56" s="7"/>
      <c r="I56" s="7"/>
      <c r="J56" s="7"/>
      <c r="K56" s="7"/>
      <c r="L56" s="7"/>
      <c r="M56" s="7"/>
      <c r="N56" s="7"/>
      <c r="O56" s="7"/>
      <c r="P56" s="8"/>
    </row>
    <row r="57" spans="2:16" x14ac:dyDescent="0.2">
      <c r="B57" s="6"/>
      <c r="C57" s="7"/>
      <c r="D57" s="7"/>
      <c r="E57" s="7"/>
      <c r="F57" s="7"/>
      <c r="G57" s="7"/>
      <c r="H57" s="7"/>
      <c r="I57" s="7"/>
      <c r="J57" s="7"/>
      <c r="K57" s="7"/>
      <c r="L57" s="7"/>
      <c r="M57" s="7"/>
      <c r="N57" s="7"/>
      <c r="O57" s="7"/>
      <c r="P57" s="8"/>
    </row>
    <row r="58" spans="2:16" x14ac:dyDescent="0.2">
      <c r="B58" s="6"/>
      <c r="C58" s="7"/>
      <c r="D58" s="7"/>
      <c r="E58" s="7"/>
      <c r="F58" s="7"/>
      <c r="G58" s="7"/>
      <c r="H58" s="7"/>
      <c r="I58" s="7"/>
      <c r="J58" s="7"/>
      <c r="K58" s="7"/>
      <c r="L58" s="7"/>
      <c r="M58" s="7"/>
      <c r="N58" s="7"/>
      <c r="O58" s="7"/>
      <c r="P58" s="8"/>
    </row>
    <row r="59" spans="2:16" x14ac:dyDescent="0.2">
      <c r="B59" s="6"/>
      <c r="C59" s="7"/>
      <c r="D59" s="7"/>
      <c r="E59" s="7"/>
      <c r="F59" s="7"/>
      <c r="G59" s="7"/>
      <c r="H59" s="7"/>
      <c r="I59" s="7"/>
      <c r="J59" s="7"/>
      <c r="K59" s="7"/>
      <c r="L59" s="7"/>
      <c r="M59" s="7"/>
      <c r="N59" s="7"/>
      <c r="O59" s="7"/>
      <c r="P59" s="8"/>
    </row>
    <row r="60" spans="2:16" x14ac:dyDescent="0.2">
      <c r="B60" s="6"/>
      <c r="C60" s="7"/>
      <c r="D60" s="7"/>
      <c r="E60" s="7"/>
      <c r="F60" s="7"/>
      <c r="G60" s="7"/>
      <c r="H60" s="7"/>
      <c r="I60" s="7"/>
      <c r="J60" s="7"/>
      <c r="K60" s="7"/>
      <c r="L60" s="7"/>
      <c r="M60" s="7"/>
      <c r="N60" s="7"/>
      <c r="O60" s="7"/>
      <c r="P60" s="8"/>
    </row>
    <row r="61" spans="2:16" x14ac:dyDescent="0.2">
      <c r="B61" s="6"/>
      <c r="C61" s="7"/>
      <c r="D61" s="7"/>
      <c r="E61" s="7"/>
      <c r="F61" s="7"/>
      <c r="G61" s="7"/>
      <c r="H61" s="7"/>
      <c r="I61" s="7"/>
      <c r="J61" s="7"/>
      <c r="K61" s="7"/>
      <c r="L61" s="7"/>
      <c r="M61" s="7"/>
      <c r="N61" s="7"/>
      <c r="O61" s="7"/>
      <c r="P61" s="8"/>
    </row>
    <row r="62" spans="2:16" x14ac:dyDescent="0.2">
      <c r="B62" s="6"/>
      <c r="C62" s="7"/>
      <c r="D62" s="7"/>
      <c r="E62" s="7"/>
      <c r="F62" s="7"/>
      <c r="G62" s="7"/>
      <c r="H62" s="7"/>
      <c r="I62" s="7"/>
      <c r="J62" s="7"/>
      <c r="K62" s="7"/>
      <c r="L62" s="7"/>
      <c r="M62" s="7"/>
      <c r="N62" s="7"/>
      <c r="O62" s="7"/>
      <c r="P62" s="8"/>
    </row>
    <row r="63" spans="2:16" x14ac:dyDescent="0.2">
      <c r="B63" s="6"/>
      <c r="C63" s="7"/>
      <c r="D63" s="7"/>
      <c r="E63" s="7"/>
      <c r="F63" s="7"/>
      <c r="G63" s="7"/>
      <c r="H63" s="7"/>
      <c r="I63" s="7"/>
      <c r="J63" s="7"/>
      <c r="K63" s="7"/>
      <c r="L63" s="7"/>
      <c r="M63" s="7"/>
      <c r="N63" s="7"/>
      <c r="O63" s="7"/>
      <c r="P63" s="8"/>
    </row>
    <row r="64" spans="2:16" x14ac:dyDescent="0.2">
      <c r="B64" s="6"/>
      <c r="C64" s="7"/>
      <c r="D64" s="7"/>
      <c r="E64" s="7"/>
      <c r="F64" s="7"/>
      <c r="G64" s="7"/>
      <c r="H64" s="7"/>
      <c r="I64" s="7"/>
      <c r="J64" s="7"/>
      <c r="K64" s="7"/>
      <c r="L64" s="7"/>
      <c r="M64" s="7"/>
      <c r="N64" s="7"/>
      <c r="O64" s="7"/>
      <c r="P64" s="8"/>
    </row>
    <row r="65" spans="2:16" x14ac:dyDescent="0.2">
      <c r="B65" s="6"/>
      <c r="C65" s="7"/>
      <c r="D65" s="7"/>
      <c r="E65" s="7"/>
      <c r="F65" s="7"/>
      <c r="G65" s="7"/>
      <c r="H65" s="7"/>
      <c r="I65" s="7"/>
      <c r="J65" s="7"/>
      <c r="K65" s="7"/>
      <c r="L65" s="7"/>
      <c r="M65" s="7"/>
      <c r="N65" s="7"/>
      <c r="O65" s="7"/>
      <c r="P65" s="8"/>
    </row>
    <row r="66" spans="2:16" x14ac:dyDescent="0.2">
      <c r="B66" s="6"/>
      <c r="C66" s="7"/>
      <c r="D66" s="7"/>
      <c r="E66" s="7"/>
      <c r="F66" s="7"/>
      <c r="G66" s="7"/>
      <c r="H66" s="7"/>
      <c r="I66" s="7"/>
      <c r="J66" s="7"/>
      <c r="K66" s="7"/>
      <c r="L66" s="7"/>
      <c r="M66" s="7"/>
      <c r="N66" s="7"/>
      <c r="O66" s="7"/>
      <c r="P66" s="8"/>
    </row>
    <row r="67" spans="2:16" x14ac:dyDescent="0.2">
      <c r="B67" s="6"/>
      <c r="C67" s="7"/>
      <c r="D67" s="7"/>
      <c r="E67" s="7"/>
      <c r="F67" s="7"/>
      <c r="G67" s="7"/>
      <c r="H67" s="7"/>
      <c r="I67" s="7"/>
      <c r="J67" s="7"/>
      <c r="K67" s="7"/>
      <c r="L67" s="7"/>
      <c r="M67" s="7"/>
      <c r="N67" s="7"/>
      <c r="O67" s="7"/>
      <c r="P67" s="8"/>
    </row>
    <row r="68" spans="2:16" x14ac:dyDescent="0.2">
      <c r="B68" s="6"/>
      <c r="C68" s="7"/>
      <c r="E68" s="7"/>
      <c r="F68" s="7"/>
      <c r="G68" s="7"/>
      <c r="H68" s="7"/>
      <c r="I68" s="7"/>
      <c r="J68" s="7"/>
      <c r="K68" s="7"/>
      <c r="L68" s="7"/>
      <c r="M68" s="7"/>
      <c r="N68" s="7"/>
      <c r="O68" s="7"/>
      <c r="P68" s="8"/>
    </row>
    <row r="69" spans="2:16" x14ac:dyDescent="0.2">
      <c r="B69" s="6"/>
      <c r="C69" s="7"/>
      <c r="D69" s="7"/>
      <c r="E69" s="7"/>
      <c r="F69" s="7"/>
      <c r="G69" s="7"/>
      <c r="H69" s="7"/>
      <c r="I69" s="7"/>
      <c r="J69" s="7"/>
      <c r="K69" s="7"/>
      <c r="L69" s="7"/>
      <c r="M69" s="7"/>
      <c r="N69" s="7"/>
      <c r="O69" s="7"/>
      <c r="P69" s="8"/>
    </row>
    <row r="70" spans="2:16" x14ac:dyDescent="0.2">
      <c r="B70" s="6"/>
      <c r="C70" s="7"/>
      <c r="D70" s="7"/>
      <c r="E70" s="7"/>
      <c r="F70" s="7"/>
      <c r="G70" s="7"/>
      <c r="H70" s="7"/>
      <c r="I70" s="7"/>
      <c r="J70" s="7"/>
      <c r="K70" s="7"/>
      <c r="L70" s="7"/>
      <c r="M70" s="7"/>
      <c r="N70" s="7"/>
      <c r="O70" s="7"/>
      <c r="P70" s="8"/>
    </row>
    <row r="71" spans="2:16" x14ac:dyDescent="0.2">
      <c r="B71" s="6"/>
      <c r="C71" s="7"/>
      <c r="D71" s="7"/>
      <c r="E71" s="7"/>
      <c r="F71" s="7"/>
      <c r="G71" s="7"/>
      <c r="H71" s="7"/>
      <c r="I71" s="7"/>
      <c r="J71" s="7"/>
      <c r="K71" s="7"/>
      <c r="L71" s="7"/>
      <c r="M71" s="7"/>
      <c r="N71" s="7"/>
      <c r="O71" s="7"/>
      <c r="P71" s="8"/>
    </row>
    <row r="72" spans="2:16" x14ac:dyDescent="0.2">
      <c r="B72" s="6"/>
      <c r="C72" s="7"/>
      <c r="D72" s="7"/>
      <c r="E72" s="7"/>
      <c r="F72" s="7"/>
      <c r="G72" s="7"/>
      <c r="H72" s="7"/>
      <c r="I72" s="7"/>
      <c r="J72" s="7"/>
      <c r="K72" s="7"/>
      <c r="L72" s="7"/>
      <c r="M72" s="7"/>
      <c r="N72" s="7"/>
      <c r="O72" s="7"/>
      <c r="P72" s="8"/>
    </row>
    <row r="73" spans="2:16" x14ac:dyDescent="0.2">
      <c r="B73" s="6"/>
      <c r="C73" s="7"/>
      <c r="D73" s="7"/>
      <c r="E73" s="7"/>
      <c r="F73" s="7"/>
      <c r="G73" s="7"/>
      <c r="H73" s="7"/>
      <c r="I73" s="7"/>
      <c r="J73" s="7"/>
      <c r="K73" s="7"/>
      <c r="L73" s="7"/>
      <c r="M73" s="7"/>
      <c r="N73" s="7"/>
      <c r="O73" s="7"/>
      <c r="P73" s="8"/>
    </row>
    <row r="74" spans="2:16" x14ac:dyDescent="0.2">
      <c r="B74" s="6"/>
      <c r="C74" s="7"/>
      <c r="D74" s="7"/>
      <c r="E74" s="7"/>
      <c r="F74" s="7"/>
      <c r="G74" s="7"/>
      <c r="H74" s="7"/>
      <c r="I74" s="7"/>
      <c r="J74" s="7"/>
      <c r="K74" s="7"/>
      <c r="L74" s="7"/>
      <c r="M74" s="7"/>
      <c r="N74" s="7"/>
      <c r="O74" s="7"/>
      <c r="P74" s="8"/>
    </row>
    <row r="75" spans="2:16" x14ac:dyDescent="0.2">
      <c r="B75" s="6"/>
      <c r="C75" s="7"/>
      <c r="D75" s="7"/>
      <c r="E75" s="7"/>
      <c r="F75" s="7"/>
      <c r="G75" s="7"/>
      <c r="H75" s="7"/>
      <c r="I75" s="7"/>
      <c r="J75" s="7"/>
      <c r="K75" s="7"/>
      <c r="L75" s="7"/>
      <c r="M75" s="7"/>
      <c r="N75" s="7"/>
      <c r="O75" s="7"/>
      <c r="P75" s="8"/>
    </row>
    <row r="76" spans="2:16" x14ac:dyDescent="0.2">
      <c r="B76" s="6"/>
      <c r="C76" s="7"/>
      <c r="D76" s="7"/>
      <c r="E76" s="7"/>
      <c r="F76" s="7"/>
      <c r="G76" s="7"/>
      <c r="H76" s="7"/>
      <c r="I76" s="7"/>
      <c r="J76" s="7"/>
      <c r="K76" s="7"/>
      <c r="L76" s="7"/>
      <c r="M76" s="7"/>
      <c r="N76" s="7"/>
      <c r="O76" s="7"/>
      <c r="P76" s="8"/>
    </row>
    <row r="77" spans="2:16" x14ac:dyDescent="0.2">
      <c r="B77" s="6"/>
      <c r="C77" s="7"/>
      <c r="D77" s="7"/>
      <c r="E77" s="7"/>
      <c r="F77" s="7"/>
      <c r="G77" s="7"/>
      <c r="H77" s="7"/>
      <c r="I77" s="7"/>
      <c r="J77" s="7"/>
      <c r="K77" s="7"/>
      <c r="L77" s="7"/>
      <c r="M77" s="7"/>
      <c r="N77" s="7"/>
      <c r="O77" s="7"/>
      <c r="P77" s="8"/>
    </row>
    <row r="78" spans="2:16" x14ac:dyDescent="0.2">
      <c r="B78" s="6"/>
      <c r="C78" s="7"/>
      <c r="D78" s="7"/>
      <c r="E78" s="7"/>
      <c r="F78" s="7"/>
      <c r="G78" s="7"/>
      <c r="H78" s="7"/>
      <c r="I78" s="7"/>
      <c r="J78" s="7"/>
      <c r="K78" s="7"/>
      <c r="L78" s="7"/>
      <c r="M78" s="7"/>
      <c r="N78" s="7"/>
      <c r="O78" s="7"/>
      <c r="P78" s="8"/>
    </row>
    <row r="79" spans="2:16" x14ac:dyDescent="0.2">
      <c r="B79" s="6"/>
      <c r="C79" s="7"/>
      <c r="D79" s="7"/>
      <c r="E79" s="7"/>
      <c r="F79" s="7"/>
      <c r="G79" s="7"/>
      <c r="H79" s="7"/>
      <c r="I79" s="7"/>
      <c r="J79" s="7"/>
      <c r="K79" s="7"/>
      <c r="L79" s="7"/>
      <c r="M79" s="7"/>
      <c r="N79" s="7"/>
      <c r="O79" s="7"/>
      <c r="P79" s="8"/>
    </row>
    <row r="80" spans="2:16" x14ac:dyDescent="0.2">
      <c r="B80" s="6"/>
      <c r="C80" s="7"/>
      <c r="D80" s="7"/>
      <c r="E80" s="7"/>
      <c r="F80" s="7"/>
      <c r="G80" s="7"/>
      <c r="H80" s="7"/>
      <c r="I80" s="7"/>
      <c r="J80" s="7"/>
      <c r="K80" s="7"/>
      <c r="L80" s="7"/>
      <c r="M80" s="7"/>
      <c r="N80" s="7"/>
      <c r="O80" s="7"/>
      <c r="P80" s="8"/>
    </row>
    <row r="81" spans="2:16" x14ac:dyDescent="0.2">
      <c r="B81" s="6"/>
      <c r="C81" s="7"/>
      <c r="D81" s="7"/>
      <c r="E81" s="7"/>
      <c r="F81" s="7"/>
      <c r="G81" s="7"/>
      <c r="H81" s="7"/>
      <c r="I81" s="7"/>
      <c r="J81" s="7"/>
      <c r="K81" s="7"/>
      <c r="L81" s="7"/>
      <c r="M81" s="7"/>
      <c r="N81" s="7"/>
      <c r="O81" s="7"/>
      <c r="P81" s="8"/>
    </row>
    <row r="82" spans="2:16" x14ac:dyDescent="0.2">
      <c r="B82" s="6"/>
      <c r="C82" s="7"/>
      <c r="D82" s="7"/>
      <c r="E82" s="7"/>
      <c r="F82" s="7"/>
      <c r="G82" s="7"/>
      <c r="H82" s="7"/>
      <c r="I82" s="7"/>
      <c r="J82" s="7"/>
      <c r="K82" s="7"/>
      <c r="L82" s="7"/>
      <c r="M82" s="7"/>
      <c r="N82" s="7"/>
      <c r="O82" s="7"/>
      <c r="P82" s="8"/>
    </row>
    <row r="83" spans="2:16" x14ac:dyDescent="0.2">
      <c r="B83" s="6"/>
      <c r="C83" s="7"/>
      <c r="D83" s="7"/>
      <c r="E83" s="7"/>
      <c r="F83" s="7"/>
      <c r="G83" s="7"/>
      <c r="H83" s="7"/>
      <c r="I83" s="7"/>
      <c r="J83" s="7"/>
      <c r="K83" s="7"/>
      <c r="L83" s="7"/>
      <c r="M83" s="7"/>
      <c r="N83" s="7"/>
      <c r="O83" s="7"/>
      <c r="P83" s="8"/>
    </row>
    <row r="84" spans="2:16" x14ac:dyDescent="0.2">
      <c r="B84" s="6"/>
      <c r="C84" s="7"/>
      <c r="D84" s="7"/>
      <c r="E84" s="7"/>
      <c r="F84" s="7"/>
      <c r="G84" s="7"/>
      <c r="H84" s="7"/>
      <c r="I84" s="7"/>
      <c r="J84" s="7"/>
      <c r="K84" s="7"/>
      <c r="L84" s="7"/>
      <c r="M84" s="7"/>
      <c r="N84" s="7"/>
      <c r="O84" s="7"/>
      <c r="P84" s="8"/>
    </row>
    <row r="85" spans="2:16" x14ac:dyDescent="0.2">
      <c r="B85" s="6"/>
      <c r="C85" s="7"/>
      <c r="D85" s="7"/>
      <c r="E85" s="7"/>
      <c r="F85" s="7"/>
      <c r="G85" s="7"/>
      <c r="H85" s="7"/>
      <c r="I85" s="7"/>
      <c r="J85" s="7"/>
      <c r="K85" s="7"/>
      <c r="L85" s="7"/>
      <c r="M85" s="7"/>
      <c r="N85" s="7"/>
      <c r="O85" s="7"/>
      <c r="P85" s="8"/>
    </row>
    <row r="86" spans="2:16" x14ac:dyDescent="0.2">
      <c r="B86" s="6"/>
      <c r="C86" s="7"/>
      <c r="D86" s="7"/>
      <c r="E86" s="7"/>
      <c r="F86" s="7"/>
      <c r="G86" s="7"/>
      <c r="H86" s="7"/>
      <c r="I86" s="7"/>
      <c r="J86" s="7"/>
      <c r="K86" s="7"/>
      <c r="L86" s="7"/>
      <c r="M86" s="7"/>
      <c r="N86" s="7"/>
      <c r="O86" s="7"/>
      <c r="P86" s="8"/>
    </row>
    <row r="87" spans="2:16" x14ac:dyDescent="0.2">
      <c r="B87" s="6"/>
      <c r="C87" s="7"/>
      <c r="D87" s="7"/>
      <c r="E87" s="7"/>
      <c r="F87" s="7"/>
      <c r="G87" s="7"/>
      <c r="H87" s="7"/>
      <c r="I87" s="7"/>
      <c r="J87" s="7"/>
      <c r="K87" s="7"/>
      <c r="L87" s="7"/>
      <c r="M87" s="7"/>
      <c r="N87" s="7"/>
      <c r="O87" s="7"/>
      <c r="P87" s="8"/>
    </row>
    <row r="88" spans="2:16" x14ac:dyDescent="0.2">
      <c r="B88" s="6"/>
      <c r="C88" s="7"/>
      <c r="D88" s="7"/>
      <c r="E88" s="7"/>
      <c r="F88" s="7"/>
      <c r="G88" s="7"/>
      <c r="H88" s="7"/>
      <c r="I88" s="7"/>
      <c r="J88" s="7"/>
      <c r="K88" s="7"/>
      <c r="L88" s="7"/>
      <c r="M88" s="7"/>
      <c r="N88" s="7"/>
      <c r="O88" s="7"/>
      <c r="P88" s="8"/>
    </row>
    <row r="89" spans="2:16" ht="15" customHeight="1" x14ac:dyDescent="0.2">
      <c r="B89" s="85" t="s">
        <v>1050</v>
      </c>
      <c r="C89" s="86"/>
      <c r="D89" s="86"/>
      <c r="E89" s="86"/>
      <c r="F89" s="86"/>
      <c r="G89" s="86"/>
      <c r="H89" s="86"/>
      <c r="I89" s="86"/>
      <c r="J89" s="86"/>
      <c r="K89" s="86"/>
      <c r="L89" s="86"/>
      <c r="M89" s="86"/>
      <c r="N89" s="86"/>
      <c r="O89" s="86"/>
      <c r="P89" s="87"/>
    </row>
    <row r="90" spans="2:16" x14ac:dyDescent="0.2">
      <c r="B90" s="85"/>
      <c r="C90" s="86"/>
      <c r="D90" s="86"/>
      <c r="E90" s="86"/>
      <c r="F90" s="86"/>
      <c r="G90" s="86"/>
      <c r="H90" s="86"/>
      <c r="I90" s="86"/>
      <c r="J90" s="86"/>
      <c r="K90" s="86"/>
      <c r="L90" s="86"/>
      <c r="M90" s="86"/>
      <c r="N90" s="86"/>
      <c r="O90" s="86"/>
      <c r="P90" s="87"/>
    </row>
    <row r="91" spans="2:16" x14ac:dyDescent="0.2">
      <c r="B91" s="85"/>
      <c r="C91" s="86"/>
      <c r="D91" s="86"/>
      <c r="E91" s="86"/>
      <c r="F91" s="86"/>
      <c r="G91" s="86"/>
      <c r="H91" s="86"/>
      <c r="I91" s="86"/>
      <c r="J91" s="86"/>
      <c r="K91" s="86"/>
      <c r="L91" s="86"/>
      <c r="M91" s="86"/>
      <c r="N91" s="86"/>
      <c r="O91" s="86"/>
      <c r="P91" s="87"/>
    </row>
    <row r="92" spans="2:16" x14ac:dyDescent="0.2">
      <c r="B92" s="6"/>
      <c r="C92" s="7"/>
      <c r="D92" s="7"/>
      <c r="E92" s="7"/>
      <c r="F92" s="7"/>
      <c r="G92" s="7"/>
      <c r="H92" s="7"/>
      <c r="I92" s="7"/>
      <c r="J92" s="7"/>
      <c r="K92" s="7"/>
      <c r="L92" s="7"/>
      <c r="M92" s="7"/>
      <c r="N92" s="7"/>
      <c r="O92" s="7"/>
      <c r="P92" s="8"/>
    </row>
    <row r="93" spans="2:16" x14ac:dyDescent="0.2">
      <c r="B93" s="6"/>
      <c r="C93" s="7"/>
      <c r="D93" s="7"/>
      <c r="E93" s="7"/>
      <c r="F93" s="7"/>
      <c r="G93" s="7"/>
      <c r="H93" s="7"/>
      <c r="I93" s="7"/>
      <c r="J93" s="7"/>
      <c r="K93" s="7"/>
      <c r="L93" s="7"/>
      <c r="M93" s="7"/>
      <c r="N93" s="7"/>
      <c r="O93" s="7"/>
      <c r="P93" s="8"/>
    </row>
    <row r="94" spans="2:16" x14ac:dyDescent="0.2">
      <c r="B94" s="6"/>
      <c r="C94" s="7"/>
      <c r="D94" s="7"/>
      <c r="E94" s="7"/>
      <c r="F94" s="7"/>
      <c r="G94" s="7"/>
      <c r="H94" s="7"/>
      <c r="I94" s="7"/>
      <c r="J94" s="7"/>
      <c r="K94" s="7"/>
      <c r="L94" s="7"/>
      <c r="M94" s="7"/>
      <c r="N94" s="7"/>
      <c r="O94" s="7"/>
      <c r="P94" s="8"/>
    </row>
    <row r="95" spans="2:16" x14ac:dyDescent="0.2">
      <c r="B95" s="6"/>
      <c r="C95" s="7"/>
      <c r="D95" s="7"/>
      <c r="E95" s="7"/>
      <c r="F95" s="7"/>
      <c r="G95" s="7"/>
      <c r="H95" s="7"/>
      <c r="I95" s="7"/>
      <c r="J95" s="7"/>
      <c r="K95" s="7"/>
      <c r="L95" s="7"/>
      <c r="M95" s="7"/>
      <c r="N95" s="7"/>
      <c r="O95" s="7"/>
      <c r="P95" s="8"/>
    </row>
    <row r="96" spans="2:16" x14ac:dyDescent="0.2">
      <c r="B96" s="6"/>
      <c r="C96" s="7"/>
      <c r="D96" s="7"/>
      <c r="E96" s="7"/>
      <c r="F96" s="7"/>
      <c r="G96" s="7"/>
      <c r="H96" s="7"/>
      <c r="I96" s="7"/>
      <c r="J96" s="7"/>
      <c r="K96" s="7"/>
      <c r="L96" s="7"/>
      <c r="M96" s="7"/>
      <c r="N96" s="7"/>
      <c r="O96" s="7"/>
      <c r="P96" s="8"/>
    </row>
    <row r="97" spans="2:16" x14ac:dyDescent="0.2">
      <c r="B97" s="6"/>
      <c r="C97" s="7"/>
      <c r="D97" s="7"/>
      <c r="E97" s="7"/>
      <c r="F97" s="7"/>
      <c r="G97" s="7"/>
      <c r="H97" s="7"/>
      <c r="I97" s="7"/>
      <c r="J97" s="7"/>
      <c r="K97" s="7"/>
      <c r="L97" s="7"/>
      <c r="M97" s="7"/>
      <c r="N97" s="7"/>
      <c r="O97" s="7"/>
      <c r="P97" s="8"/>
    </row>
    <row r="98" spans="2:16" x14ac:dyDescent="0.2">
      <c r="B98" s="6"/>
      <c r="C98" s="7"/>
      <c r="D98" s="7"/>
      <c r="E98" s="7"/>
      <c r="F98" s="7"/>
      <c r="G98" s="7"/>
      <c r="H98" s="7"/>
      <c r="I98" s="7"/>
      <c r="J98" s="7"/>
      <c r="K98" s="7"/>
      <c r="L98" s="7"/>
      <c r="M98" s="7"/>
      <c r="N98" s="7"/>
      <c r="O98" s="7"/>
      <c r="P98" s="8"/>
    </row>
    <row r="99" spans="2:16" x14ac:dyDescent="0.2">
      <c r="B99" s="6"/>
      <c r="C99" s="7"/>
      <c r="D99" s="7"/>
      <c r="E99" s="7"/>
      <c r="F99" s="7"/>
      <c r="G99" s="7"/>
      <c r="H99" s="7"/>
      <c r="I99" s="7"/>
      <c r="J99" s="7"/>
      <c r="K99" s="7"/>
      <c r="L99" s="7"/>
      <c r="M99" s="7"/>
      <c r="N99" s="7"/>
      <c r="O99" s="7"/>
      <c r="P99" s="8"/>
    </row>
    <row r="100" spans="2:16" x14ac:dyDescent="0.2">
      <c r="B100" s="6"/>
      <c r="C100" s="7"/>
      <c r="D100" s="7"/>
      <c r="E100" s="7"/>
      <c r="F100" s="7"/>
      <c r="G100" s="7"/>
      <c r="H100" s="7"/>
      <c r="I100" s="7"/>
      <c r="J100" s="7"/>
      <c r="K100" s="7"/>
      <c r="L100" s="7"/>
      <c r="M100" s="7"/>
      <c r="N100" s="7"/>
      <c r="O100" s="7"/>
      <c r="P100" s="8"/>
    </row>
    <row r="101" spans="2:16" x14ac:dyDescent="0.2">
      <c r="B101" s="6"/>
      <c r="C101" s="7"/>
      <c r="D101" s="7"/>
      <c r="E101" s="7"/>
      <c r="F101" s="7"/>
      <c r="G101" s="7"/>
      <c r="H101" s="7"/>
      <c r="I101" s="7"/>
      <c r="J101" s="7"/>
      <c r="K101" s="7"/>
      <c r="L101" s="7"/>
      <c r="M101" s="7"/>
      <c r="N101" s="7"/>
      <c r="O101" s="7"/>
      <c r="P101" s="8"/>
    </row>
    <row r="102" spans="2:16" x14ac:dyDescent="0.2">
      <c r="B102" s="6"/>
      <c r="C102" s="7"/>
      <c r="D102" s="7"/>
      <c r="E102" s="7"/>
      <c r="F102" s="7"/>
      <c r="G102" s="7"/>
      <c r="H102" s="7"/>
      <c r="I102" s="7"/>
      <c r="J102" s="7"/>
      <c r="K102" s="7"/>
      <c r="L102" s="7"/>
      <c r="M102" s="7"/>
      <c r="N102" s="7"/>
      <c r="O102" s="7"/>
      <c r="P102" s="8"/>
    </row>
    <row r="103" spans="2:16" x14ac:dyDescent="0.2">
      <c r="B103" s="6"/>
      <c r="C103" s="7"/>
      <c r="D103" s="7"/>
      <c r="E103" s="7"/>
      <c r="F103" s="7"/>
      <c r="G103" s="7"/>
      <c r="H103" s="7"/>
      <c r="I103" s="7"/>
      <c r="J103" s="7"/>
      <c r="K103" s="7"/>
      <c r="L103" s="7"/>
      <c r="M103" s="7"/>
      <c r="N103" s="7"/>
      <c r="O103" s="7"/>
      <c r="P103" s="8"/>
    </row>
    <row r="104" spans="2:16" x14ac:dyDescent="0.2">
      <c r="B104" s="6"/>
      <c r="C104" s="7"/>
      <c r="D104" s="7"/>
      <c r="E104" s="7"/>
      <c r="F104" s="7"/>
      <c r="G104" s="7"/>
      <c r="H104" s="7"/>
      <c r="I104" s="7"/>
      <c r="J104" s="7"/>
      <c r="K104" s="7"/>
      <c r="L104" s="7"/>
      <c r="M104" s="7"/>
      <c r="N104" s="7"/>
      <c r="O104" s="7"/>
      <c r="P104" s="8"/>
    </row>
    <row r="105" spans="2:16" x14ac:dyDescent="0.2">
      <c r="B105" s="6"/>
      <c r="C105" s="7"/>
      <c r="D105" s="7"/>
      <c r="E105" s="7"/>
      <c r="F105" s="7"/>
      <c r="G105" s="7"/>
      <c r="H105" s="7"/>
      <c r="I105" s="7"/>
      <c r="J105" s="7"/>
      <c r="K105" s="7"/>
      <c r="L105" s="7"/>
      <c r="M105" s="7"/>
      <c r="N105" s="7"/>
      <c r="O105" s="7"/>
      <c r="P105" s="8"/>
    </row>
    <row r="106" spans="2:16" x14ac:dyDescent="0.2">
      <c r="B106" s="6"/>
      <c r="C106" s="7"/>
      <c r="D106" s="7"/>
      <c r="E106" s="7"/>
      <c r="F106" s="7"/>
      <c r="G106" s="7"/>
      <c r="H106" s="7"/>
      <c r="I106" s="7"/>
      <c r="J106" s="7"/>
      <c r="K106" s="7"/>
      <c r="L106" s="7"/>
      <c r="M106" s="7"/>
      <c r="N106" s="7"/>
      <c r="O106" s="7"/>
      <c r="P106" s="8"/>
    </row>
    <row r="107" spans="2:16" x14ac:dyDescent="0.2">
      <c r="B107" s="6"/>
      <c r="C107" s="7"/>
      <c r="D107" s="7"/>
      <c r="E107" s="7"/>
      <c r="F107" s="7"/>
      <c r="G107" s="7"/>
      <c r="H107" s="7"/>
      <c r="I107" s="7"/>
      <c r="J107" s="7"/>
      <c r="K107" s="7"/>
      <c r="L107" s="7"/>
      <c r="M107" s="7"/>
      <c r="N107" s="7"/>
      <c r="O107" s="7"/>
      <c r="P107" s="8"/>
    </row>
    <row r="108" spans="2:16" x14ac:dyDescent="0.2">
      <c r="B108" s="6"/>
      <c r="C108" s="7"/>
      <c r="D108" s="7"/>
      <c r="E108" s="7"/>
      <c r="F108" s="7"/>
      <c r="G108" s="7"/>
      <c r="H108" s="7"/>
      <c r="I108" s="7"/>
      <c r="J108" s="7"/>
      <c r="K108" s="7"/>
      <c r="L108" s="7"/>
      <c r="M108" s="7"/>
      <c r="N108" s="7"/>
      <c r="O108" s="7"/>
      <c r="P108" s="8"/>
    </row>
    <row r="109" spans="2:16" x14ac:dyDescent="0.2">
      <c r="B109" s="6"/>
      <c r="C109" s="7"/>
      <c r="D109" s="7"/>
      <c r="E109" s="7"/>
      <c r="F109" s="7"/>
      <c r="G109" s="7"/>
      <c r="H109" s="7"/>
      <c r="I109" s="7"/>
      <c r="J109" s="7"/>
      <c r="K109" s="7"/>
      <c r="L109" s="7"/>
      <c r="M109" s="7"/>
      <c r="N109" s="7"/>
      <c r="O109" s="7"/>
      <c r="P109" s="8"/>
    </row>
    <row r="110" spans="2:16" x14ac:dyDescent="0.2">
      <c r="B110" s="6"/>
      <c r="C110" s="7"/>
      <c r="D110" s="7"/>
      <c r="E110" s="7"/>
      <c r="F110" s="7"/>
      <c r="G110" s="7"/>
      <c r="H110" s="7"/>
      <c r="I110" s="7"/>
      <c r="J110" s="7"/>
      <c r="K110" s="7"/>
      <c r="L110" s="7"/>
      <c r="M110" s="7"/>
      <c r="N110" s="7"/>
      <c r="O110" s="7"/>
      <c r="P110" s="8"/>
    </row>
    <row r="111" spans="2:16" x14ac:dyDescent="0.2">
      <c r="B111" s="6"/>
      <c r="C111" s="7"/>
      <c r="D111" s="7"/>
      <c r="E111" s="7"/>
      <c r="F111" s="7"/>
      <c r="G111" s="7"/>
      <c r="H111" s="7"/>
      <c r="I111" s="7"/>
      <c r="J111" s="7"/>
      <c r="K111" s="7"/>
      <c r="L111" s="7"/>
      <c r="M111" s="7"/>
      <c r="N111" s="7"/>
      <c r="O111" s="7"/>
      <c r="P111" s="8"/>
    </row>
    <row r="112" spans="2:16" x14ac:dyDescent="0.2">
      <c r="B112" s="6"/>
      <c r="C112" s="7"/>
      <c r="D112" s="7"/>
      <c r="E112" s="7"/>
      <c r="F112" s="7"/>
      <c r="G112" s="7"/>
      <c r="H112" s="7"/>
      <c r="I112" s="7"/>
      <c r="J112" s="7"/>
      <c r="K112" s="7"/>
      <c r="L112" s="7"/>
      <c r="M112" s="7"/>
      <c r="N112" s="7"/>
      <c r="O112" s="7"/>
      <c r="P112" s="8"/>
    </row>
    <row r="113" spans="2:16" x14ac:dyDescent="0.2">
      <c r="B113" s="6"/>
      <c r="C113" s="7"/>
      <c r="D113" s="7"/>
      <c r="E113" s="7"/>
      <c r="F113" s="7"/>
      <c r="G113" s="7"/>
      <c r="H113" s="7"/>
      <c r="I113" s="7"/>
      <c r="J113" s="7"/>
      <c r="K113" s="7"/>
      <c r="L113" s="7"/>
      <c r="M113" s="7"/>
      <c r="N113" s="7"/>
      <c r="O113" s="7"/>
      <c r="P113" s="8"/>
    </row>
    <row r="114" spans="2:16" x14ac:dyDescent="0.2">
      <c r="B114" s="6"/>
      <c r="C114" s="7"/>
      <c r="D114" s="7"/>
      <c r="E114" s="7"/>
      <c r="F114" s="7"/>
      <c r="G114" s="7"/>
      <c r="H114" s="7"/>
      <c r="I114" s="7"/>
      <c r="J114" s="7"/>
      <c r="K114" s="7"/>
      <c r="L114" s="7"/>
      <c r="M114" s="7"/>
      <c r="N114" s="7"/>
      <c r="O114" s="7"/>
      <c r="P114" s="8"/>
    </row>
    <row r="115" spans="2:16" x14ac:dyDescent="0.2">
      <c r="B115" s="6"/>
      <c r="C115" s="7"/>
      <c r="D115" s="7"/>
      <c r="E115" s="7"/>
      <c r="F115" s="7"/>
      <c r="G115" s="7"/>
      <c r="H115" s="7"/>
      <c r="I115" s="7"/>
      <c r="J115" s="7"/>
      <c r="K115" s="7"/>
      <c r="L115" s="7"/>
      <c r="M115" s="7"/>
      <c r="N115" s="7"/>
      <c r="O115" s="7"/>
      <c r="P115" s="8"/>
    </row>
    <row r="116" spans="2:16" x14ac:dyDescent="0.2">
      <c r="B116" s="6"/>
      <c r="C116" s="7"/>
      <c r="D116" s="7"/>
      <c r="E116" s="7"/>
      <c r="F116" s="7"/>
      <c r="G116" s="7"/>
      <c r="H116" s="7"/>
      <c r="I116" s="7"/>
      <c r="J116" s="7"/>
      <c r="K116" s="7"/>
      <c r="L116" s="7"/>
      <c r="M116" s="7"/>
      <c r="N116" s="7"/>
      <c r="O116" s="7"/>
      <c r="P116" s="8"/>
    </row>
    <row r="117" spans="2:16" x14ac:dyDescent="0.2">
      <c r="B117" s="6"/>
      <c r="C117" s="7"/>
      <c r="D117" s="7"/>
      <c r="E117" s="7"/>
      <c r="F117" s="7"/>
      <c r="G117" s="7"/>
      <c r="H117" s="7"/>
      <c r="I117" s="7"/>
      <c r="J117" s="7"/>
      <c r="K117" s="7"/>
      <c r="L117" s="7"/>
      <c r="M117" s="7"/>
      <c r="N117" s="7"/>
      <c r="O117" s="7"/>
      <c r="P117" s="8"/>
    </row>
    <row r="118" spans="2:16" x14ac:dyDescent="0.2">
      <c r="B118" s="6"/>
      <c r="C118" s="33"/>
      <c r="D118" s="7"/>
      <c r="E118" s="7"/>
      <c r="F118" s="7"/>
      <c r="G118" s="7"/>
      <c r="H118" s="7"/>
      <c r="I118" s="7"/>
      <c r="J118" s="7"/>
      <c r="K118" s="7"/>
      <c r="L118" s="7"/>
      <c r="M118" s="7"/>
      <c r="N118" s="7"/>
      <c r="O118" s="7"/>
      <c r="P118" s="8"/>
    </row>
    <row r="119" spans="2:16" x14ac:dyDescent="0.2">
      <c r="B119" s="6"/>
      <c r="C119" s="7"/>
      <c r="D119" s="7"/>
      <c r="E119" s="7"/>
      <c r="F119" s="7"/>
      <c r="G119" s="7"/>
      <c r="H119" s="7"/>
      <c r="I119" s="7"/>
      <c r="J119" s="7"/>
      <c r="K119" s="7"/>
      <c r="L119" s="7"/>
      <c r="M119" s="7"/>
      <c r="N119" s="7"/>
      <c r="O119" s="7"/>
      <c r="P119" s="8"/>
    </row>
    <row r="120" spans="2:16" ht="16" thickBot="1" x14ac:dyDescent="0.25">
      <c r="B120" s="10"/>
      <c r="C120" s="11"/>
      <c r="D120" s="11"/>
      <c r="E120" s="11"/>
      <c r="F120" s="11"/>
      <c r="G120" s="11"/>
      <c r="H120" s="11"/>
      <c r="I120" s="11"/>
      <c r="J120" s="11"/>
      <c r="K120" s="11"/>
      <c r="L120" s="11"/>
      <c r="M120" s="11"/>
      <c r="N120" s="11"/>
      <c r="O120" s="11"/>
      <c r="P120" s="12"/>
    </row>
  </sheetData>
  <mergeCells count="6">
    <mergeCell ref="B89:P91"/>
    <mergeCell ref="F4:L4"/>
    <mergeCell ref="B6:P7"/>
    <mergeCell ref="B32:P33"/>
    <mergeCell ref="B34:P35"/>
    <mergeCell ref="B50:P53"/>
  </mergeCells>
  <pageMargins left="0.7" right="0.7" top="0.75" bottom="0.75" header="0.3" footer="0.3"/>
  <pageSetup orientation="portrait" horizontalDpi="90" verticalDpi="90" r:id="rId1"/>
  <headerFooter>
    <oddHeader>&amp;R&amp;"Calibri"&amp;10&amp;K000000 Booz Allen Hamilton Internal&amp;1#_x000D_</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5D31B-5E3B-4D41-B147-B150C6881C12}">
  <sheetPr>
    <tabColor rgb="FF00B050"/>
  </sheetPr>
  <dimension ref="A1:R140"/>
  <sheetViews>
    <sheetView zoomScale="86" zoomScaleNormal="86" workbookViewId="0">
      <pane xSplit="2" ySplit="1" topLeftCell="C2" activePane="bottomRight" state="frozen"/>
      <selection pane="topRight" activeCell="C1" sqref="C1"/>
      <selection pane="bottomLeft" activeCell="A2" sqref="A2"/>
      <selection pane="bottomRight" activeCell="L2" sqref="L2:L7"/>
    </sheetView>
  </sheetViews>
  <sheetFormatPr baseColWidth="10" defaultColWidth="8.83203125" defaultRowHeight="100" customHeight="1" x14ac:dyDescent="0.2"/>
  <cols>
    <col min="1" max="1" width="14.33203125" customWidth="1"/>
    <col min="2" max="2" width="15.33203125" customWidth="1"/>
    <col min="3" max="3" width="29.83203125" bestFit="1" customWidth="1"/>
    <col min="4" max="4" width="18.33203125" customWidth="1"/>
    <col min="5" max="5" width="27.5" customWidth="1"/>
    <col min="6" max="6" width="18.83203125" style="60" bestFit="1" customWidth="1"/>
    <col min="7" max="7" width="24.5" style="61" bestFit="1" customWidth="1"/>
    <col min="8" max="8" width="12.83203125" style="62" customWidth="1"/>
    <col min="9" max="9" width="14.6640625" style="13" customWidth="1"/>
    <col min="10" max="10" width="13" style="13" customWidth="1"/>
    <col min="11" max="11" width="14.6640625" style="76" customWidth="1"/>
    <col min="12" max="12" width="13" style="62" customWidth="1"/>
    <col min="13" max="13" width="20.6640625" customWidth="1"/>
    <col min="14" max="14" width="14.1640625" customWidth="1"/>
    <col min="15" max="18" width="50.6640625" customWidth="1"/>
  </cols>
  <sheetData>
    <row r="1" spans="1:18" s="49" customFormat="1" ht="100" customHeight="1" thickBot="1" x14ac:dyDescent="0.25">
      <c r="A1" s="46" t="s">
        <v>11</v>
      </c>
      <c r="B1" s="46" t="s">
        <v>12</v>
      </c>
      <c r="C1" s="46" t="s">
        <v>1037</v>
      </c>
      <c r="D1" s="46" t="s">
        <v>1038</v>
      </c>
      <c r="E1" s="47" t="s">
        <v>1039</v>
      </c>
      <c r="F1" s="54" t="s">
        <v>554</v>
      </c>
      <c r="G1" s="77" t="s">
        <v>1040</v>
      </c>
      <c r="H1" s="78" t="s">
        <v>555</v>
      </c>
      <c r="I1" s="63" t="s">
        <v>1043</v>
      </c>
      <c r="J1" s="67" t="s">
        <v>1044</v>
      </c>
      <c r="K1" s="65" t="s">
        <v>1047</v>
      </c>
      <c r="L1" s="66" t="s">
        <v>1048</v>
      </c>
      <c r="M1" s="64" t="s">
        <v>13</v>
      </c>
      <c r="N1" s="48" t="s">
        <v>14</v>
      </c>
      <c r="O1" s="48" t="s">
        <v>15</v>
      </c>
      <c r="P1" s="48" t="s">
        <v>16</v>
      </c>
      <c r="Q1" s="48" t="s">
        <v>17</v>
      </c>
      <c r="R1" s="48" t="s">
        <v>18</v>
      </c>
    </row>
    <row r="2" spans="1:18" ht="100" customHeight="1" x14ac:dyDescent="0.2">
      <c r="A2" s="103" t="s">
        <v>19</v>
      </c>
      <c r="B2" s="97" t="s">
        <v>20</v>
      </c>
      <c r="C2" s="44" t="s">
        <v>21</v>
      </c>
      <c r="D2" s="51"/>
      <c r="E2" s="50"/>
      <c r="F2" s="55">
        <v>0</v>
      </c>
      <c r="G2" s="97"/>
      <c r="H2" s="100">
        <f>AVERAGE(F2:F7)</f>
        <v>0</v>
      </c>
      <c r="I2" s="55">
        <v>0</v>
      </c>
      <c r="J2" s="92">
        <f>AVERAGE(I2:I7)</f>
        <v>0</v>
      </c>
      <c r="K2" s="55">
        <v>0</v>
      </c>
      <c r="L2" s="104">
        <f>AVERAGE(K2:K7)</f>
        <v>0</v>
      </c>
      <c r="M2" s="69" t="s">
        <v>22</v>
      </c>
      <c r="N2" s="45" t="s">
        <v>23</v>
      </c>
      <c r="O2" s="45" t="s">
        <v>24</v>
      </c>
      <c r="P2" s="45" t="s">
        <v>25</v>
      </c>
      <c r="Q2" s="45" t="s">
        <v>26</v>
      </c>
      <c r="R2" s="45" t="s">
        <v>27</v>
      </c>
    </row>
    <row r="3" spans="1:18" ht="100" customHeight="1" x14ac:dyDescent="0.2">
      <c r="A3" s="103"/>
      <c r="B3" s="97"/>
      <c r="C3" s="38" t="s">
        <v>28</v>
      </c>
      <c r="D3" s="35"/>
      <c r="E3" s="50"/>
      <c r="F3" s="56">
        <v>0</v>
      </c>
      <c r="G3" s="97"/>
      <c r="H3" s="100"/>
      <c r="I3" s="56">
        <v>0</v>
      </c>
      <c r="J3" s="92"/>
      <c r="K3" s="55">
        <v>0</v>
      </c>
      <c r="L3" s="100"/>
      <c r="M3" s="70" t="s">
        <v>22</v>
      </c>
      <c r="N3" s="37" t="s">
        <v>23</v>
      </c>
      <c r="O3" s="37" t="s">
        <v>24</v>
      </c>
      <c r="P3" s="37" t="s">
        <v>25</v>
      </c>
      <c r="Q3" s="37" t="s">
        <v>26</v>
      </c>
      <c r="R3" s="37" t="s">
        <v>27</v>
      </c>
    </row>
    <row r="4" spans="1:18" ht="100" customHeight="1" x14ac:dyDescent="0.2">
      <c r="A4" s="103"/>
      <c r="B4" s="97"/>
      <c r="C4" s="38" t="s">
        <v>29</v>
      </c>
      <c r="D4" s="35"/>
      <c r="E4" s="50"/>
      <c r="F4" s="55">
        <v>0</v>
      </c>
      <c r="G4" s="97"/>
      <c r="H4" s="100"/>
      <c r="I4" s="56">
        <v>0</v>
      </c>
      <c r="J4" s="92"/>
      <c r="K4" s="55">
        <v>0</v>
      </c>
      <c r="L4" s="100"/>
      <c r="M4" s="71" t="s">
        <v>30</v>
      </c>
      <c r="N4" s="40" t="s">
        <v>31</v>
      </c>
      <c r="O4" s="39" t="s">
        <v>32</v>
      </c>
      <c r="P4" s="39" t="s">
        <v>33</v>
      </c>
      <c r="Q4" s="39" t="s">
        <v>34</v>
      </c>
      <c r="R4" s="39" t="s">
        <v>35</v>
      </c>
    </row>
    <row r="5" spans="1:18" ht="100" customHeight="1" x14ac:dyDescent="0.2">
      <c r="A5" s="103"/>
      <c r="B5" s="97"/>
      <c r="C5" s="38" t="s">
        <v>550</v>
      </c>
      <c r="D5" s="35"/>
      <c r="E5" s="50"/>
      <c r="F5" s="56">
        <v>0</v>
      </c>
      <c r="G5" s="97"/>
      <c r="H5" s="100"/>
      <c r="I5" s="56">
        <v>0</v>
      </c>
      <c r="J5" s="92"/>
      <c r="K5" s="55">
        <v>0</v>
      </c>
      <c r="L5" s="100"/>
      <c r="M5" s="71" t="s">
        <v>22</v>
      </c>
      <c r="N5" s="39" t="s">
        <v>23</v>
      </c>
      <c r="O5" s="39" t="s">
        <v>24</v>
      </c>
      <c r="P5" s="39" t="s">
        <v>25</v>
      </c>
      <c r="Q5" s="39" t="s">
        <v>26</v>
      </c>
      <c r="R5" s="39" t="s">
        <v>27</v>
      </c>
    </row>
    <row r="6" spans="1:18" ht="100" customHeight="1" x14ac:dyDescent="0.2">
      <c r="A6" s="103"/>
      <c r="B6" s="97"/>
      <c r="C6" s="38" t="s">
        <v>36</v>
      </c>
      <c r="D6" s="35"/>
      <c r="E6" s="50"/>
      <c r="F6" s="55">
        <v>0</v>
      </c>
      <c r="G6" s="97"/>
      <c r="H6" s="100"/>
      <c r="I6" s="56">
        <v>0</v>
      </c>
      <c r="J6" s="92"/>
      <c r="K6" s="55">
        <v>0</v>
      </c>
      <c r="L6" s="100"/>
      <c r="M6" s="71" t="s">
        <v>37</v>
      </c>
      <c r="N6" s="39" t="s">
        <v>38</v>
      </c>
      <c r="O6" s="39" t="s">
        <v>39</v>
      </c>
      <c r="P6" s="39" t="s">
        <v>40</v>
      </c>
      <c r="Q6" s="39" t="s">
        <v>41</v>
      </c>
      <c r="R6" s="39" t="s">
        <v>42</v>
      </c>
    </row>
    <row r="7" spans="1:18" ht="100" customHeight="1" thickBot="1" x14ac:dyDescent="0.25">
      <c r="A7" s="103"/>
      <c r="B7" s="97"/>
      <c r="C7" s="38" t="s">
        <v>43</v>
      </c>
      <c r="D7" s="35"/>
      <c r="E7" s="50"/>
      <c r="F7" s="56">
        <v>0</v>
      </c>
      <c r="G7" s="97"/>
      <c r="H7" s="100"/>
      <c r="I7" s="56">
        <v>0</v>
      </c>
      <c r="J7" s="94"/>
      <c r="K7" s="55">
        <v>0</v>
      </c>
      <c r="L7" s="100"/>
      <c r="M7" s="71" t="s">
        <v>44</v>
      </c>
      <c r="N7" s="39" t="s">
        <v>45</v>
      </c>
      <c r="O7" s="39" t="s">
        <v>46</v>
      </c>
      <c r="P7" s="39" t="s">
        <v>47</v>
      </c>
      <c r="Q7" s="39" t="s">
        <v>48</v>
      </c>
      <c r="R7" s="39" t="s">
        <v>49</v>
      </c>
    </row>
    <row r="8" spans="1:18" ht="100" customHeight="1" x14ac:dyDescent="0.2">
      <c r="A8" s="103"/>
      <c r="B8" s="97" t="s">
        <v>50</v>
      </c>
      <c r="C8" s="38" t="s">
        <v>51</v>
      </c>
      <c r="D8" s="35"/>
      <c r="E8" s="50"/>
      <c r="F8" s="55">
        <v>0</v>
      </c>
      <c r="G8" s="97">
        <f>AVERAGE(F11:F12)</f>
        <v>0</v>
      </c>
      <c r="H8" s="100">
        <f>AVERAGE(F8:F12)</f>
        <v>0</v>
      </c>
      <c r="I8" s="56">
        <v>0</v>
      </c>
      <c r="J8" s="95">
        <f>AVERAGE(I8:I12)</f>
        <v>0</v>
      </c>
      <c r="K8" s="55">
        <v>0</v>
      </c>
      <c r="L8" s="100">
        <f>AVERAGE(K8:K12)</f>
        <v>0</v>
      </c>
      <c r="M8" s="71" t="s">
        <v>52</v>
      </c>
      <c r="N8" s="39" t="s">
        <v>53</v>
      </c>
      <c r="O8" s="39" t="s">
        <v>54</v>
      </c>
      <c r="P8" s="39" t="s">
        <v>55</v>
      </c>
      <c r="Q8" s="39" t="s">
        <v>56</v>
      </c>
      <c r="R8" s="39" t="s">
        <v>57</v>
      </c>
    </row>
    <row r="9" spans="1:18" ht="100" customHeight="1" x14ac:dyDescent="0.2">
      <c r="A9" s="103"/>
      <c r="B9" s="97"/>
      <c r="C9" s="38" t="s">
        <v>58</v>
      </c>
      <c r="D9" s="35"/>
      <c r="E9" s="50"/>
      <c r="F9" s="56">
        <v>0</v>
      </c>
      <c r="G9" s="97"/>
      <c r="H9" s="100"/>
      <c r="I9" s="56">
        <v>0</v>
      </c>
      <c r="J9" s="92"/>
      <c r="K9" s="55">
        <v>0</v>
      </c>
      <c r="L9" s="100"/>
      <c r="M9" s="72" t="s">
        <v>59</v>
      </c>
      <c r="N9" s="35" t="s">
        <v>60</v>
      </c>
      <c r="O9" s="35" t="s">
        <v>61</v>
      </c>
      <c r="P9" s="35" t="s">
        <v>62</v>
      </c>
      <c r="Q9" s="35" t="s">
        <v>63</v>
      </c>
      <c r="R9" s="35" t="s">
        <v>64</v>
      </c>
    </row>
    <row r="10" spans="1:18" ht="100" customHeight="1" x14ac:dyDescent="0.2">
      <c r="A10" s="103"/>
      <c r="B10" s="97"/>
      <c r="C10" s="38" t="s">
        <v>65</v>
      </c>
      <c r="D10" s="35"/>
      <c r="E10" s="50"/>
      <c r="F10" s="55">
        <v>0</v>
      </c>
      <c r="G10" s="97"/>
      <c r="H10" s="100"/>
      <c r="I10" s="56">
        <v>0</v>
      </c>
      <c r="J10" s="92"/>
      <c r="K10" s="55">
        <v>0</v>
      </c>
      <c r="L10" s="100"/>
      <c r="M10" s="72" t="s">
        <v>66</v>
      </c>
      <c r="N10" s="42" t="s">
        <v>67</v>
      </c>
      <c r="O10" s="35" t="s">
        <v>68</v>
      </c>
      <c r="P10" s="35" t="s">
        <v>69</v>
      </c>
      <c r="Q10" s="35" t="s">
        <v>70</v>
      </c>
      <c r="R10" s="35" t="s">
        <v>71</v>
      </c>
    </row>
    <row r="11" spans="1:18" ht="100" customHeight="1" x14ac:dyDescent="0.2">
      <c r="A11" s="103"/>
      <c r="B11" s="97"/>
      <c r="C11" s="79" t="s">
        <v>72</v>
      </c>
      <c r="D11" s="35"/>
      <c r="E11" s="50"/>
      <c r="F11" s="56">
        <v>0</v>
      </c>
      <c r="G11" s="97"/>
      <c r="H11" s="100"/>
      <c r="I11" s="56">
        <v>0</v>
      </c>
      <c r="J11" s="92"/>
      <c r="K11" s="55">
        <v>0</v>
      </c>
      <c r="L11" s="100"/>
      <c r="M11" s="72" t="s">
        <v>73</v>
      </c>
      <c r="N11" s="35" t="s">
        <v>67</v>
      </c>
      <c r="O11" s="35" t="s">
        <v>74</v>
      </c>
      <c r="P11" s="35" t="s">
        <v>75</v>
      </c>
      <c r="Q11" s="35" t="s">
        <v>76</v>
      </c>
      <c r="R11" s="35" t="s">
        <v>77</v>
      </c>
    </row>
    <row r="12" spans="1:18" ht="100" customHeight="1" x14ac:dyDescent="0.2">
      <c r="A12" s="103"/>
      <c r="B12" s="97"/>
      <c r="C12" s="79" t="s">
        <v>78</v>
      </c>
      <c r="D12" s="35"/>
      <c r="E12" s="50"/>
      <c r="F12" s="55">
        <v>0</v>
      </c>
      <c r="G12" s="97"/>
      <c r="H12" s="100"/>
      <c r="I12" s="56">
        <v>0</v>
      </c>
      <c r="J12" s="92"/>
      <c r="K12" s="55">
        <v>0</v>
      </c>
      <c r="L12" s="100"/>
      <c r="M12" s="72" t="s">
        <v>79</v>
      </c>
      <c r="N12" s="35" t="s">
        <v>80</v>
      </c>
      <c r="O12" s="35" t="s">
        <v>81</v>
      </c>
      <c r="P12" s="35" t="s">
        <v>82</v>
      </c>
      <c r="Q12" s="35" t="s">
        <v>83</v>
      </c>
      <c r="R12" s="35" t="s">
        <v>84</v>
      </c>
    </row>
    <row r="13" spans="1:18" ht="100" customHeight="1" x14ac:dyDescent="0.2">
      <c r="A13" s="103"/>
      <c r="B13" s="97" t="s">
        <v>85</v>
      </c>
      <c r="C13" s="38" t="s">
        <v>86</v>
      </c>
      <c r="D13" s="35"/>
      <c r="E13" s="50"/>
      <c r="F13" s="56">
        <v>0</v>
      </c>
      <c r="G13" s="97"/>
      <c r="H13" s="100">
        <f>AVERAGE(F13:F16)</f>
        <v>0</v>
      </c>
      <c r="I13" s="56">
        <v>0</v>
      </c>
      <c r="J13" s="92">
        <f>AVERAGE(I13:I16)</f>
        <v>0</v>
      </c>
      <c r="K13" s="55">
        <v>0</v>
      </c>
      <c r="L13" s="100">
        <f>AVERAGE(K13:K16)</f>
        <v>0</v>
      </c>
      <c r="M13" s="71" t="s">
        <v>87</v>
      </c>
      <c r="N13" s="40" t="s">
        <v>88</v>
      </c>
      <c r="O13" s="39" t="s">
        <v>89</v>
      </c>
      <c r="P13" s="39" t="s">
        <v>90</v>
      </c>
      <c r="Q13" s="39" t="s">
        <v>91</v>
      </c>
      <c r="R13" s="39" t="s">
        <v>92</v>
      </c>
    </row>
    <row r="14" spans="1:18" ht="100" customHeight="1" x14ac:dyDescent="0.2">
      <c r="A14" s="103"/>
      <c r="B14" s="97"/>
      <c r="C14" s="38" t="s">
        <v>93</v>
      </c>
      <c r="D14" s="35"/>
      <c r="E14" s="50"/>
      <c r="F14" s="55">
        <v>0</v>
      </c>
      <c r="G14" s="97"/>
      <c r="H14" s="100"/>
      <c r="I14" s="56">
        <v>0</v>
      </c>
      <c r="J14" s="92"/>
      <c r="K14" s="55">
        <v>0</v>
      </c>
      <c r="L14" s="100"/>
      <c r="M14" s="71" t="s">
        <v>94</v>
      </c>
      <c r="N14" s="39" t="s">
        <v>95</v>
      </c>
      <c r="O14" s="39" t="s">
        <v>54</v>
      </c>
      <c r="P14" s="39" t="s">
        <v>96</v>
      </c>
      <c r="Q14" s="39" t="s">
        <v>97</v>
      </c>
      <c r="R14" s="39" t="s">
        <v>98</v>
      </c>
    </row>
    <row r="15" spans="1:18" ht="100" customHeight="1" x14ac:dyDescent="0.2">
      <c r="A15" s="103"/>
      <c r="B15" s="97"/>
      <c r="C15" s="38" t="s">
        <v>99</v>
      </c>
      <c r="D15" s="35"/>
      <c r="E15" s="50"/>
      <c r="F15" s="56">
        <v>0</v>
      </c>
      <c r="G15" s="97"/>
      <c r="H15" s="100"/>
      <c r="I15" s="56">
        <v>0</v>
      </c>
      <c r="J15" s="92"/>
      <c r="K15" s="55">
        <v>0</v>
      </c>
      <c r="L15" s="100"/>
      <c r="M15" s="71" t="s">
        <v>100</v>
      </c>
      <c r="N15" s="39" t="s">
        <v>101</v>
      </c>
      <c r="O15" s="40" t="s">
        <v>102</v>
      </c>
      <c r="P15" s="39" t="s">
        <v>103</v>
      </c>
      <c r="Q15" s="39" t="s">
        <v>104</v>
      </c>
      <c r="R15" s="39" t="s">
        <v>105</v>
      </c>
    </row>
    <row r="16" spans="1:18" ht="100" customHeight="1" x14ac:dyDescent="0.2">
      <c r="A16" s="103"/>
      <c r="B16" s="97"/>
      <c r="C16" s="38" t="s">
        <v>106</v>
      </c>
      <c r="D16" s="35"/>
      <c r="E16" s="50"/>
      <c r="F16" s="55">
        <v>0</v>
      </c>
      <c r="G16" s="97"/>
      <c r="H16" s="100"/>
      <c r="I16" s="56">
        <v>0</v>
      </c>
      <c r="J16" s="92"/>
      <c r="K16" s="55">
        <v>0</v>
      </c>
      <c r="L16" s="100"/>
      <c r="M16" s="72" t="s">
        <v>107</v>
      </c>
      <c r="N16" s="35" t="s">
        <v>108</v>
      </c>
      <c r="O16" s="35" t="s">
        <v>109</v>
      </c>
      <c r="P16" s="35" t="s">
        <v>110</v>
      </c>
      <c r="Q16" s="35" t="s">
        <v>111</v>
      </c>
      <c r="R16" s="35" t="s">
        <v>112</v>
      </c>
    </row>
    <row r="17" spans="1:18" ht="100" customHeight="1" x14ac:dyDescent="0.2">
      <c r="A17" s="103"/>
      <c r="B17" s="97" t="s">
        <v>113</v>
      </c>
      <c r="C17" s="79" t="s">
        <v>114</v>
      </c>
      <c r="D17" s="35"/>
      <c r="E17" s="50"/>
      <c r="F17" s="56">
        <v>0</v>
      </c>
      <c r="G17" s="97">
        <f>AVERAGE(F17)</f>
        <v>0</v>
      </c>
      <c r="H17" s="100">
        <f>AVERAGE(F17:F22)</f>
        <v>0</v>
      </c>
      <c r="I17" s="56">
        <v>0</v>
      </c>
      <c r="J17" s="92">
        <f>AVERAGE(I17:I22)</f>
        <v>0</v>
      </c>
      <c r="K17" s="55">
        <v>0</v>
      </c>
      <c r="L17" s="100">
        <f>AVERAGE(K17:K22)</f>
        <v>0</v>
      </c>
      <c r="M17" s="71" t="s">
        <v>115</v>
      </c>
      <c r="N17" s="39" t="s">
        <v>116</v>
      </c>
      <c r="O17" s="39" t="s">
        <v>117</v>
      </c>
      <c r="P17" s="39" t="s">
        <v>118</v>
      </c>
      <c r="Q17" s="39" t="s">
        <v>119</v>
      </c>
      <c r="R17" s="39" t="s">
        <v>120</v>
      </c>
    </row>
    <row r="18" spans="1:18" ht="100" customHeight="1" x14ac:dyDescent="0.2">
      <c r="A18" s="103"/>
      <c r="B18" s="97"/>
      <c r="C18" s="38" t="s">
        <v>121</v>
      </c>
      <c r="D18" s="35"/>
      <c r="E18" s="50"/>
      <c r="F18" s="55">
        <v>0</v>
      </c>
      <c r="G18" s="97"/>
      <c r="H18" s="100"/>
      <c r="I18" s="56">
        <v>0</v>
      </c>
      <c r="J18" s="92"/>
      <c r="K18" s="55">
        <v>0</v>
      </c>
      <c r="L18" s="100"/>
      <c r="M18" s="71" t="s">
        <v>122</v>
      </c>
      <c r="N18" s="39" t="s">
        <v>123</v>
      </c>
      <c r="O18" s="39" t="s">
        <v>61</v>
      </c>
      <c r="P18" s="39" t="s">
        <v>124</v>
      </c>
      <c r="Q18" s="39" t="s">
        <v>125</v>
      </c>
      <c r="R18" s="39" t="s">
        <v>126</v>
      </c>
    </row>
    <row r="19" spans="1:18" ht="100" customHeight="1" x14ac:dyDescent="0.2">
      <c r="A19" s="103"/>
      <c r="B19" s="97"/>
      <c r="C19" s="38" t="s">
        <v>127</v>
      </c>
      <c r="D19" s="35"/>
      <c r="E19" s="50"/>
      <c r="F19" s="56">
        <v>0</v>
      </c>
      <c r="G19" s="97"/>
      <c r="H19" s="100"/>
      <c r="I19" s="56">
        <v>0</v>
      </c>
      <c r="J19" s="92"/>
      <c r="K19" s="55">
        <v>0</v>
      </c>
      <c r="L19" s="100"/>
      <c r="M19" s="71" t="s">
        <v>128</v>
      </c>
      <c r="N19" s="40" t="s">
        <v>129</v>
      </c>
      <c r="O19" s="39" t="s">
        <v>109</v>
      </c>
      <c r="P19" s="39" t="s">
        <v>110</v>
      </c>
      <c r="Q19" s="39" t="s">
        <v>130</v>
      </c>
      <c r="R19" s="39" t="s">
        <v>131</v>
      </c>
    </row>
    <row r="20" spans="1:18" ht="100" customHeight="1" x14ac:dyDescent="0.2">
      <c r="A20" s="103"/>
      <c r="B20" s="97"/>
      <c r="C20" s="38" t="s">
        <v>132</v>
      </c>
      <c r="D20" s="35"/>
      <c r="E20" s="50"/>
      <c r="F20" s="55">
        <v>0</v>
      </c>
      <c r="G20" s="97"/>
      <c r="H20" s="100"/>
      <c r="I20" s="56">
        <v>0</v>
      </c>
      <c r="J20" s="92"/>
      <c r="K20" s="55">
        <v>0</v>
      </c>
      <c r="L20" s="100"/>
      <c r="M20" s="71" t="s">
        <v>133</v>
      </c>
      <c r="N20" s="39" t="s">
        <v>129</v>
      </c>
      <c r="O20" s="39" t="s">
        <v>109</v>
      </c>
      <c r="P20" s="39" t="s">
        <v>110</v>
      </c>
      <c r="Q20" s="39" t="s">
        <v>134</v>
      </c>
      <c r="R20" s="39" t="s">
        <v>135</v>
      </c>
    </row>
    <row r="21" spans="1:18" ht="100" customHeight="1" x14ac:dyDescent="0.2">
      <c r="A21" s="103"/>
      <c r="B21" s="97"/>
      <c r="C21" s="38" t="s">
        <v>136</v>
      </c>
      <c r="D21" s="35"/>
      <c r="E21" s="50"/>
      <c r="F21" s="56">
        <v>0</v>
      </c>
      <c r="G21" s="97"/>
      <c r="H21" s="100"/>
      <c r="I21" s="56">
        <v>0</v>
      </c>
      <c r="J21" s="92"/>
      <c r="K21" s="55">
        <v>0</v>
      </c>
      <c r="L21" s="100"/>
      <c r="M21" s="71" t="s">
        <v>137</v>
      </c>
      <c r="N21" s="39" t="s">
        <v>129</v>
      </c>
      <c r="O21" s="39" t="s">
        <v>109</v>
      </c>
      <c r="P21" s="39" t="s">
        <v>110</v>
      </c>
      <c r="Q21" s="39" t="s">
        <v>138</v>
      </c>
      <c r="R21" s="39" t="s">
        <v>139</v>
      </c>
    </row>
    <row r="22" spans="1:18" ht="100" customHeight="1" x14ac:dyDescent="0.2">
      <c r="A22" s="103"/>
      <c r="B22" s="97"/>
      <c r="C22" s="38" t="s">
        <v>140</v>
      </c>
      <c r="D22" s="35"/>
      <c r="E22" s="50"/>
      <c r="F22" s="55">
        <v>0</v>
      </c>
      <c r="G22" s="97"/>
      <c r="H22" s="100"/>
      <c r="I22" s="56">
        <v>0</v>
      </c>
      <c r="J22" s="92"/>
      <c r="K22" s="55">
        <v>0</v>
      </c>
      <c r="L22" s="100"/>
      <c r="M22" s="71" t="s">
        <v>141</v>
      </c>
      <c r="N22" s="39" t="s">
        <v>129</v>
      </c>
      <c r="O22" s="39" t="s">
        <v>109</v>
      </c>
      <c r="P22" s="39" t="s">
        <v>110</v>
      </c>
      <c r="Q22" s="39" t="s">
        <v>142</v>
      </c>
      <c r="R22" s="39" t="s">
        <v>143</v>
      </c>
    </row>
    <row r="23" spans="1:18" ht="100" customHeight="1" x14ac:dyDescent="0.2">
      <c r="A23" s="103"/>
      <c r="B23" s="97" t="s">
        <v>144</v>
      </c>
      <c r="C23" s="38" t="s">
        <v>145</v>
      </c>
      <c r="D23" s="35"/>
      <c r="E23" s="50"/>
      <c r="F23" s="56">
        <v>0</v>
      </c>
      <c r="G23" s="36"/>
      <c r="H23" s="100">
        <f>AVERAGE(F23:F25)</f>
        <v>0</v>
      </c>
      <c r="I23" s="56">
        <v>0</v>
      </c>
      <c r="J23" s="92">
        <f>AVERAGE(I23:I25)</f>
        <v>0</v>
      </c>
      <c r="K23" s="55">
        <v>0</v>
      </c>
      <c r="L23" s="100">
        <f>AVERAGE(K23:K25)</f>
        <v>0</v>
      </c>
      <c r="M23" s="71" t="s">
        <v>107</v>
      </c>
      <c r="N23" s="39" t="s">
        <v>108</v>
      </c>
      <c r="O23" s="39" t="s">
        <v>109</v>
      </c>
      <c r="P23" s="39" t="s">
        <v>110</v>
      </c>
      <c r="Q23" s="39" t="s">
        <v>111</v>
      </c>
      <c r="R23" s="39" t="s">
        <v>112</v>
      </c>
    </row>
    <row r="24" spans="1:18" ht="100" customHeight="1" x14ac:dyDescent="0.2">
      <c r="A24" s="103"/>
      <c r="B24" s="97"/>
      <c r="C24" s="38" t="s">
        <v>146</v>
      </c>
      <c r="D24" s="35"/>
      <c r="E24" s="50"/>
      <c r="F24" s="55">
        <v>0</v>
      </c>
      <c r="G24" s="41"/>
      <c r="H24" s="100"/>
      <c r="I24" s="56">
        <v>0</v>
      </c>
      <c r="J24" s="92"/>
      <c r="K24" s="55">
        <v>0</v>
      </c>
      <c r="L24" s="100"/>
      <c r="M24" s="72" t="s">
        <v>107</v>
      </c>
      <c r="N24" s="35" t="s">
        <v>108</v>
      </c>
      <c r="O24" s="35" t="s">
        <v>109</v>
      </c>
      <c r="P24" s="35" t="s">
        <v>110</v>
      </c>
      <c r="Q24" s="35" t="s">
        <v>111</v>
      </c>
      <c r="R24" s="35" t="s">
        <v>112</v>
      </c>
    </row>
    <row r="25" spans="1:18" ht="100" customHeight="1" x14ac:dyDescent="0.2">
      <c r="A25" s="103"/>
      <c r="B25" s="97"/>
      <c r="C25" s="38" t="s">
        <v>147</v>
      </c>
      <c r="D25" s="35"/>
      <c r="E25" s="50"/>
      <c r="F25" s="56">
        <v>0</v>
      </c>
      <c r="G25" s="41"/>
      <c r="H25" s="100"/>
      <c r="I25" s="56">
        <v>0</v>
      </c>
      <c r="J25" s="92"/>
      <c r="K25" s="55">
        <v>0</v>
      </c>
      <c r="L25" s="100"/>
      <c r="M25" s="72" t="s">
        <v>107</v>
      </c>
      <c r="N25" s="35" t="s">
        <v>108</v>
      </c>
      <c r="O25" s="42" t="s">
        <v>109</v>
      </c>
      <c r="P25" s="35" t="s">
        <v>110</v>
      </c>
      <c r="Q25" s="35" t="s">
        <v>111</v>
      </c>
      <c r="R25" s="35" t="s">
        <v>112</v>
      </c>
    </row>
    <row r="26" spans="1:18" ht="100" customHeight="1" x14ac:dyDescent="0.2">
      <c r="A26" s="103"/>
      <c r="B26" s="97" t="s">
        <v>148</v>
      </c>
      <c r="C26" s="38" t="s">
        <v>149</v>
      </c>
      <c r="D26" s="35"/>
      <c r="E26" s="50"/>
      <c r="F26" s="55">
        <v>0</v>
      </c>
      <c r="G26" s="36"/>
      <c r="H26" s="100">
        <f>AVERAGE(F26:F30)</f>
        <v>0</v>
      </c>
      <c r="I26" s="56">
        <v>0</v>
      </c>
      <c r="J26" s="92">
        <f>AVERAGE(I26:I30)</f>
        <v>0</v>
      </c>
      <c r="K26" s="55">
        <v>0</v>
      </c>
      <c r="L26" s="100">
        <f>AVERAGE(K26:K30)</f>
        <v>0</v>
      </c>
      <c r="M26" s="71" t="s">
        <v>150</v>
      </c>
      <c r="N26" s="39" t="s">
        <v>151</v>
      </c>
      <c r="O26" s="39" t="s">
        <v>54</v>
      </c>
      <c r="P26" s="39" t="s">
        <v>152</v>
      </c>
      <c r="Q26" s="39" t="s">
        <v>153</v>
      </c>
      <c r="R26" s="39" t="s">
        <v>154</v>
      </c>
    </row>
    <row r="27" spans="1:18" ht="100" customHeight="1" x14ac:dyDescent="0.2">
      <c r="A27" s="103"/>
      <c r="B27" s="97"/>
      <c r="C27" s="38" t="s">
        <v>155</v>
      </c>
      <c r="D27" s="35"/>
      <c r="E27" s="50"/>
      <c r="F27" s="56">
        <v>0</v>
      </c>
      <c r="G27" s="36"/>
      <c r="H27" s="100"/>
      <c r="I27" s="56">
        <v>0</v>
      </c>
      <c r="J27" s="92"/>
      <c r="K27" s="55">
        <v>0</v>
      </c>
      <c r="L27" s="100"/>
      <c r="M27" s="71" t="s">
        <v>52</v>
      </c>
      <c r="N27" s="39" t="s">
        <v>53</v>
      </c>
      <c r="O27" s="39" t="s">
        <v>54</v>
      </c>
      <c r="P27" s="39" t="s">
        <v>55</v>
      </c>
      <c r="Q27" s="39" t="s">
        <v>56</v>
      </c>
      <c r="R27" s="39" t="s">
        <v>57</v>
      </c>
    </row>
    <row r="28" spans="1:18" ht="100" customHeight="1" x14ac:dyDescent="0.2">
      <c r="A28" s="103"/>
      <c r="B28" s="97"/>
      <c r="C28" s="38" t="s">
        <v>156</v>
      </c>
      <c r="D28" s="35"/>
      <c r="E28" s="50"/>
      <c r="F28" s="55">
        <v>0</v>
      </c>
      <c r="G28" s="36"/>
      <c r="H28" s="100"/>
      <c r="I28" s="56">
        <v>0</v>
      </c>
      <c r="J28" s="92"/>
      <c r="K28" s="55">
        <v>0</v>
      </c>
      <c r="L28" s="100"/>
      <c r="M28" s="71" t="s">
        <v>157</v>
      </c>
      <c r="N28" s="39" t="s">
        <v>95</v>
      </c>
      <c r="O28" s="39" t="s">
        <v>54</v>
      </c>
      <c r="P28" s="39" t="s">
        <v>158</v>
      </c>
      <c r="Q28" s="39" t="s">
        <v>159</v>
      </c>
      <c r="R28" s="39" t="s">
        <v>160</v>
      </c>
    </row>
    <row r="29" spans="1:18" ht="100" customHeight="1" x14ac:dyDescent="0.2">
      <c r="A29" s="103"/>
      <c r="B29" s="97"/>
      <c r="C29" s="38" t="s">
        <v>161</v>
      </c>
      <c r="D29" s="35"/>
      <c r="E29" s="50"/>
      <c r="F29" s="56">
        <v>0</v>
      </c>
      <c r="G29" s="36"/>
      <c r="H29" s="100"/>
      <c r="I29" s="56">
        <v>0</v>
      </c>
      <c r="J29" s="92"/>
      <c r="K29" s="55">
        <v>0</v>
      </c>
      <c r="L29" s="100"/>
      <c r="M29" s="71" t="s">
        <v>162</v>
      </c>
      <c r="N29" s="39" t="s">
        <v>163</v>
      </c>
      <c r="O29" s="39" t="s">
        <v>54</v>
      </c>
      <c r="P29" s="39" t="s">
        <v>164</v>
      </c>
      <c r="Q29" s="39" t="s">
        <v>165</v>
      </c>
      <c r="R29" s="39" t="s">
        <v>166</v>
      </c>
    </row>
    <row r="30" spans="1:18" ht="100" customHeight="1" x14ac:dyDescent="0.2">
      <c r="A30" s="103"/>
      <c r="B30" s="97"/>
      <c r="C30" s="38" t="s">
        <v>167</v>
      </c>
      <c r="D30" s="35"/>
      <c r="E30" s="50"/>
      <c r="F30" s="55">
        <v>0</v>
      </c>
      <c r="G30" s="36"/>
      <c r="H30" s="100"/>
      <c r="I30" s="56">
        <v>0</v>
      </c>
      <c r="J30" s="92"/>
      <c r="K30" s="55">
        <v>0</v>
      </c>
      <c r="L30" s="100"/>
      <c r="M30" s="71" t="s">
        <v>168</v>
      </c>
      <c r="N30" s="39" t="s">
        <v>169</v>
      </c>
      <c r="O30" s="39" t="s">
        <v>54</v>
      </c>
      <c r="P30" s="39" t="s">
        <v>170</v>
      </c>
      <c r="Q30" s="39" t="s">
        <v>171</v>
      </c>
      <c r="R30" s="39" t="s">
        <v>172</v>
      </c>
    </row>
    <row r="31" spans="1:18" ht="100" customHeight="1" x14ac:dyDescent="0.2">
      <c r="A31" s="102" t="s">
        <v>173</v>
      </c>
      <c r="B31" s="97" t="s">
        <v>174</v>
      </c>
      <c r="C31" s="79" t="s">
        <v>175</v>
      </c>
      <c r="D31" s="35"/>
      <c r="E31" s="50"/>
      <c r="F31" s="56">
        <v>0</v>
      </c>
      <c r="G31" s="97">
        <f>AVERAGE(F31:F37)</f>
        <v>0</v>
      </c>
      <c r="H31" s="100">
        <f>AVERAGE(F31:F37)</f>
        <v>0</v>
      </c>
      <c r="I31" s="56">
        <v>0</v>
      </c>
      <c r="J31" s="92">
        <f>AVERAGE(I31:I37)</f>
        <v>0</v>
      </c>
      <c r="K31" s="55">
        <v>0</v>
      </c>
      <c r="L31" s="100">
        <f>AVERAGE(K31:K37)</f>
        <v>0</v>
      </c>
      <c r="M31" s="71" t="s">
        <v>176</v>
      </c>
      <c r="N31" s="39" t="s">
        <v>177</v>
      </c>
      <c r="O31" s="39" t="s">
        <v>178</v>
      </c>
      <c r="P31" s="39" t="s">
        <v>179</v>
      </c>
      <c r="Q31" s="39" t="s">
        <v>180</v>
      </c>
      <c r="R31" s="39" t="s">
        <v>181</v>
      </c>
    </row>
    <row r="32" spans="1:18" ht="100" customHeight="1" x14ac:dyDescent="0.2">
      <c r="A32" s="102"/>
      <c r="B32" s="97"/>
      <c r="C32" s="38" t="s">
        <v>182</v>
      </c>
      <c r="D32" s="35"/>
      <c r="E32" s="50"/>
      <c r="F32" s="55">
        <v>0</v>
      </c>
      <c r="G32" s="97"/>
      <c r="H32" s="100"/>
      <c r="I32" s="56">
        <v>0</v>
      </c>
      <c r="J32" s="92"/>
      <c r="K32" s="55">
        <v>0</v>
      </c>
      <c r="L32" s="100"/>
      <c r="M32" s="72" t="s">
        <v>183</v>
      </c>
      <c r="N32" s="35" t="s">
        <v>184</v>
      </c>
      <c r="O32" s="35" t="s">
        <v>185</v>
      </c>
      <c r="P32" s="35" t="s">
        <v>186</v>
      </c>
      <c r="Q32" s="35" t="s">
        <v>187</v>
      </c>
      <c r="R32" s="35" t="s">
        <v>188</v>
      </c>
    </row>
    <row r="33" spans="1:18" ht="100" customHeight="1" x14ac:dyDescent="0.2">
      <c r="A33" s="102"/>
      <c r="B33" s="97"/>
      <c r="C33" s="79" t="s">
        <v>189</v>
      </c>
      <c r="D33" s="35"/>
      <c r="E33" s="50"/>
      <c r="F33" s="56">
        <v>0</v>
      </c>
      <c r="G33" s="97"/>
      <c r="H33" s="100"/>
      <c r="I33" s="56">
        <v>0</v>
      </c>
      <c r="J33" s="92"/>
      <c r="K33" s="55">
        <v>0</v>
      </c>
      <c r="L33" s="100"/>
      <c r="M33" s="71" t="s">
        <v>190</v>
      </c>
      <c r="N33" s="39" t="s">
        <v>191</v>
      </c>
      <c r="O33" s="39" t="s">
        <v>192</v>
      </c>
      <c r="P33" s="39" t="s">
        <v>193</v>
      </c>
      <c r="Q33" s="39" t="s">
        <v>194</v>
      </c>
      <c r="R33" s="39" t="s">
        <v>195</v>
      </c>
    </row>
    <row r="34" spans="1:18" ht="100" customHeight="1" x14ac:dyDescent="0.2">
      <c r="A34" s="102"/>
      <c r="B34" s="97"/>
      <c r="C34" s="79" t="s">
        <v>196</v>
      </c>
      <c r="D34" s="35"/>
      <c r="E34" s="50"/>
      <c r="F34" s="55">
        <v>0</v>
      </c>
      <c r="G34" s="97"/>
      <c r="H34" s="100"/>
      <c r="I34" s="56">
        <v>0</v>
      </c>
      <c r="J34" s="92"/>
      <c r="K34" s="55">
        <v>0</v>
      </c>
      <c r="L34" s="100"/>
      <c r="M34" s="71" t="s">
        <v>197</v>
      </c>
      <c r="N34" s="39" t="s">
        <v>177</v>
      </c>
      <c r="O34" s="39" t="s">
        <v>178</v>
      </c>
      <c r="P34" s="39" t="s">
        <v>198</v>
      </c>
      <c r="Q34" s="39" t="s">
        <v>199</v>
      </c>
      <c r="R34" s="39" t="s">
        <v>200</v>
      </c>
    </row>
    <row r="35" spans="1:18" ht="100" customHeight="1" x14ac:dyDescent="0.2">
      <c r="A35" s="102"/>
      <c r="B35" s="97"/>
      <c r="C35" s="79" t="s">
        <v>201</v>
      </c>
      <c r="D35" s="35"/>
      <c r="E35" s="50"/>
      <c r="F35" s="56">
        <v>0</v>
      </c>
      <c r="G35" s="97"/>
      <c r="H35" s="100"/>
      <c r="I35" s="56">
        <v>0</v>
      </c>
      <c r="J35" s="92"/>
      <c r="K35" s="55">
        <v>0</v>
      </c>
      <c r="L35" s="100"/>
      <c r="M35" s="71" t="s">
        <v>202</v>
      </c>
      <c r="N35" s="39" t="s">
        <v>191</v>
      </c>
      <c r="O35" s="39" t="s">
        <v>192</v>
      </c>
      <c r="P35" s="39" t="s">
        <v>203</v>
      </c>
      <c r="Q35" s="39" t="s">
        <v>204</v>
      </c>
      <c r="R35" s="39" t="s">
        <v>205</v>
      </c>
    </row>
    <row r="36" spans="1:18" ht="100" customHeight="1" x14ac:dyDescent="0.2">
      <c r="A36" s="102"/>
      <c r="B36" s="97"/>
      <c r="C36" s="38" t="s">
        <v>206</v>
      </c>
      <c r="D36" s="35"/>
      <c r="E36" s="50"/>
      <c r="F36" s="55">
        <v>0</v>
      </c>
      <c r="G36" s="97"/>
      <c r="H36" s="100"/>
      <c r="I36" s="56">
        <v>0</v>
      </c>
      <c r="J36" s="92"/>
      <c r="K36" s="55">
        <v>0</v>
      </c>
      <c r="L36" s="100"/>
      <c r="M36" s="71" t="s">
        <v>207</v>
      </c>
      <c r="N36" s="39" t="s">
        <v>177</v>
      </c>
      <c r="O36" s="39" t="s">
        <v>178</v>
      </c>
      <c r="P36" s="39" t="s">
        <v>208</v>
      </c>
      <c r="Q36" s="39" t="s">
        <v>209</v>
      </c>
      <c r="R36" s="39" t="s">
        <v>210</v>
      </c>
    </row>
    <row r="37" spans="1:18" ht="100" customHeight="1" x14ac:dyDescent="0.2">
      <c r="A37" s="102"/>
      <c r="B37" s="97"/>
      <c r="C37" s="79" t="s">
        <v>211</v>
      </c>
      <c r="D37" s="35"/>
      <c r="E37" s="50"/>
      <c r="F37" s="56">
        <v>0</v>
      </c>
      <c r="G37" s="97"/>
      <c r="H37" s="100"/>
      <c r="I37" s="56">
        <v>0</v>
      </c>
      <c r="J37" s="92"/>
      <c r="K37" s="55">
        <v>0</v>
      </c>
      <c r="L37" s="100"/>
      <c r="M37" s="71" t="s">
        <v>212</v>
      </c>
      <c r="N37" s="39" t="s">
        <v>177</v>
      </c>
      <c r="O37" s="39" t="s">
        <v>213</v>
      </c>
      <c r="P37" s="39" t="s">
        <v>214</v>
      </c>
      <c r="Q37" s="39" t="s">
        <v>215</v>
      </c>
      <c r="R37" s="39" t="s">
        <v>216</v>
      </c>
    </row>
    <row r="38" spans="1:18" ht="100" customHeight="1" x14ac:dyDescent="0.2">
      <c r="A38" s="102"/>
      <c r="B38" s="97" t="s">
        <v>217</v>
      </c>
      <c r="C38" s="38" t="s">
        <v>218</v>
      </c>
      <c r="D38" s="35"/>
      <c r="E38" s="50"/>
      <c r="F38" s="55">
        <v>0</v>
      </c>
      <c r="G38" s="36"/>
      <c r="H38" s="100">
        <f>AVERAGE(F38:F42)</f>
        <v>0</v>
      </c>
      <c r="I38" s="56">
        <v>0</v>
      </c>
      <c r="J38" s="92">
        <f>AVERAGE(I38:I42)</f>
        <v>0</v>
      </c>
      <c r="K38" s="55">
        <v>0</v>
      </c>
      <c r="L38" s="100">
        <f>AVERAGE(K38:K42)</f>
        <v>0</v>
      </c>
      <c r="M38" s="71" t="s">
        <v>219</v>
      </c>
      <c r="N38" s="39" t="s">
        <v>220</v>
      </c>
      <c r="O38" s="39" t="s">
        <v>221</v>
      </c>
      <c r="P38" s="39" t="s">
        <v>222</v>
      </c>
      <c r="Q38" s="39" t="s">
        <v>223</v>
      </c>
      <c r="R38" s="39" t="s">
        <v>224</v>
      </c>
    </row>
    <row r="39" spans="1:18" ht="100" customHeight="1" x14ac:dyDescent="0.2">
      <c r="A39" s="102"/>
      <c r="B39" s="97"/>
      <c r="C39" s="38" t="s">
        <v>225</v>
      </c>
      <c r="D39" s="35"/>
      <c r="E39" s="50"/>
      <c r="F39" s="56">
        <v>0</v>
      </c>
      <c r="G39" s="36"/>
      <c r="H39" s="100"/>
      <c r="I39" s="56">
        <v>0</v>
      </c>
      <c r="J39" s="92"/>
      <c r="K39" s="55">
        <v>0</v>
      </c>
      <c r="L39" s="100"/>
      <c r="M39" s="71" t="s">
        <v>226</v>
      </c>
      <c r="N39" s="39" t="s">
        <v>220</v>
      </c>
      <c r="O39" s="39" t="s">
        <v>221</v>
      </c>
      <c r="P39" s="39" t="s">
        <v>222</v>
      </c>
      <c r="Q39" s="39" t="s">
        <v>227</v>
      </c>
      <c r="R39" s="39" t="s">
        <v>228</v>
      </c>
    </row>
    <row r="40" spans="1:18" ht="100" customHeight="1" x14ac:dyDescent="0.2">
      <c r="A40" s="102"/>
      <c r="B40" s="97"/>
      <c r="C40" s="38" t="s">
        <v>229</v>
      </c>
      <c r="D40" s="35"/>
      <c r="E40" s="50"/>
      <c r="F40" s="55">
        <v>0</v>
      </c>
      <c r="G40" s="36"/>
      <c r="H40" s="100"/>
      <c r="I40" s="56">
        <v>0</v>
      </c>
      <c r="J40" s="92"/>
      <c r="K40" s="55">
        <v>0</v>
      </c>
      <c r="L40" s="100"/>
      <c r="M40" s="71" t="s">
        <v>219</v>
      </c>
      <c r="N40" s="39" t="s">
        <v>220</v>
      </c>
      <c r="O40" s="39" t="s">
        <v>221</v>
      </c>
      <c r="P40" s="39" t="s">
        <v>222</v>
      </c>
      <c r="Q40" s="39" t="s">
        <v>223</v>
      </c>
      <c r="R40" s="39" t="s">
        <v>224</v>
      </c>
    </row>
    <row r="41" spans="1:18" ht="100" customHeight="1" x14ac:dyDescent="0.2">
      <c r="A41" s="102"/>
      <c r="B41" s="97"/>
      <c r="C41" s="38" t="s">
        <v>230</v>
      </c>
      <c r="D41" s="35"/>
      <c r="E41" s="50"/>
      <c r="F41" s="56">
        <v>0</v>
      </c>
      <c r="G41" s="36"/>
      <c r="H41" s="100"/>
      <c r="I41" s="56">
        <v>0</v>
      </c>
      <c r="J41" s="92"/>
      <c r="K41" s="55">
        <v>0</v>
      </c>
      <c r="L41" s="100"/>
      <c r="M41" s="71" t="s">
        <v>219</v>
      </c>
      <c r="N41" s="39" t="s">
        <v>220</v>
      </c>
      <c r="O41" s="39" t="s">
        <v>221</v>
      </c>
      <c r="P41" s="39" t="s">
        <v>222</v>
      </c>
      <c r="Q41" s="39" t="s">
        <v>223</v>
      </c>
      <c r="R41" s="39" t="s">
        <v>224</v>
      </c>
    </row>
    <row r="42" spans="1:18" ht="100" customHeight="1" x14ac:dyDescent="0.2">
      <c r="A42" s="102"/>
      <c r="B42" s="97"/>
      <c r="C42" s="38" t="s">
        <v>231</v>
      </c>
      <c r="D42" s="35"/>
      <c r="E42" s="50"/>
      <c r="F42" s="55">
        <v>0</v>
      </c>
      <c r="G42" s="36"/>
      <c r="H42" s="100"/>
      <c r="I42" s="56">
        <v>0</v>
      </c>
      <c r="J42" s="92"/>
      <c r="K42" s="55">
        <v>0</v>
      </c>
      <c r="L42" s="100"/>
      <c r="M42" s="71" t="s">
        <v>232</v>
      </c>
      <c r="N42" s="39" t="s">
        <v>220</v>
      </c>
      <c r="O42" s="39" t="s">
        <v>221</v>
      </c>
      <c r="P42" s="39" t="s">
        <v>233</v>
      </c>
      <c r="Q42" s="39" t="s">
        <v>234</v>
      </c>
      <c r="R42" s="39" t="s">
        <v>235</v>
      </c>
    </row>
    <row r="43" spans="1:18" ht="100" customHeight="1" x14ac:dyDescent="0.2">
      <c r="A43" s="102"/>
      <c r="B43" s="97" t="s">
        <v>236</v>
      </c>
      <c r="C43" s="79" t="s">
        <v>237</v>
      </c>
      <c r="D43" s="35"/>
      <c r="E43" s="50"/>
      <c r="F43" s="56">
        <v>0</v>
      </c>
      <c r="G43" s="97">
        <f>AVERAGE(F43:F50)</f>
        <v>0</v>
      </c>
      <c r="H43" s="100">
        <f>AVERAGE(F43:F50)</f>
        <v>0</v>
      </c>
      <c r="I43" s="56">
        <v>0</v>
      </c>
      <c r="J43" s="92">
        <f>AVERAGE(I43:I50)</f>
        <v>0</v>
      </c>
      <c r="K43" s="55">
        <v>0</v>
      </c>
      <c r="L43" s="100">
        <f>AVERAGE(K43:K50)</f>
        <v>0</v>
      </c>
      <c r="M43" s="71" t="s">
        <v>238</v>
      </c>
      <c r="N43" s="39" t="s">
        <v>239</v>
      </c>
      <c r="O43" s="39" t="s">
        <v>240</v>
      </c>
      <c r="P43" s="40" t="s">
        <v>241</v>
      </c>
      <c r="Q43" s="39" t="s">
        <v>242</v>
      </c>
      <c r="R43" s="39" t="s">
        <v>243</v>
      </c>
    </row>
    <row r="44" spans="1:18" ht="100" customHeight="1" x14ac:dyDescent="0.2">
      <c r="A44" s="102"/>
      <c r="B44" s="97"/>
      <c r="C44" s="38" t="s">
        <v>244</v>
      </c>
      <c r="D44" s="35"/>
      <c r="E44" s="50"/>
      <c r="F44" s="55">
        <v>0</v>
      </c>
      <c r="G44" s="97"/>
      <c r="H44" s="100"/>
      <c r="I44" s="56">
        <v>0</v>
      </c>
      <c r="J44" s="92"/>
      <c r="K44" s="55">
        <v>0</v>
      </c>
      <c r="L44" s="100"/>
      <c r="M44" s="71" t="s">
        <v>245</v>
      </c>
      <c r="N44" s="39" t="s">
        <v>239</v>
      </c>
      <c r="O44" s="39" t="s">
        <v>240</v>
      </c>
      <c r="P44" s="39" t="s">
        <v>241</v>
      </c>
      <c r="Q44" s="39" t="s">
        <v>246</v>
      </c>
      <c r="R44" s="39" t="s">
        <v>247</v>
      </c>
    </row>
    <row r="45" spans="1:18" ht="100" customHeight="1" x14ac:dyDescent="0.2">
      <c r="A45" s="102"/>
      <c r="B45" s="97"/>
      <c r="C45" s="38" t="s">
        <v>248</v>
      </c>
      <c r="D45" s="35"/>
      <c r="E45" s="50"/>
      <c r="F45" s="56">
        <v>0</v>
      </c>
      <c r="G45" s="97"/>
      <c r="H45" s="100"/>
      <c r="I45" s="56">
        <v>0</v>
      </c>
      <c r="J45" s="92"/>
      <c r="K45" s="55">
        <v>0</v>
      </c>
      <c r="L45" s="100"/>
      <c r="M45" s="72" t="s">
        <v>249</v>
      </c>
      <c r="N45" s="35" t="s">
        <v>250</v>
      </c>
      <c r="O45" s="35" t="s">
        <v>251</v>
      </c>
      <c r="P45" s="35" t="s">
        <v>252</v>
      </c>
      <c r="Q45" s="35" t="s">
        <v>253</v>
      </c>
      <c r="R45" s="35" t="s">
        <v>254</v>
      </c>
    </row>
    <row r="46" spans="1:18" ht="100" customHeight="1" x14ac:dyDescent="0.2">
      <c r="A46" s="102"/>
      <c r="B46" s="97"/>
      <c r="C46" s="79" t="s">
        <v>255</v>
      </c>
      <c r="D46" s="35"/>
      <c r="E46" s="50"/>
      <c r="F46" s="55">
        <v>0</v>
      </c>
      <c r="G46" s="97"/>
      <c r="H46" s="100"/>
      <c r="I46" s="56">
        <v>0</v>
      </c>
      <c r="J46" s="92"/>
      <c r="K46" s="55">
        <v>0</v>
      </c>
      <c r="L46" s="100"/>
      <c r="M46" s="72" t="s">
        <v>256</v>
      </c>
      <c r="N46" s="35" t="s">
        <v>257</v>
      </c>
      <c r="O46" s="35" t="s">
        <v>258</v>
      </c>
      <c r="P46" s="35" t="s">
        <v>259</v>
      </c>
      <c r="Q46" s="35" t="s">
        <v>260</v>
      </c>
      <c r="R46" s="35" t="s">
        <v>261</v>
      </c>
    </row>
    <row r="47" spans="1:18" ht="100" customHeight="1" x14ac:dyDescent="0.2">
      <c r="A47" s="102"/>
      <c r="B47" s="97"/>
      <c r="C47" s="79" t="s">
        <v>262</v>
      </c>
      <c r="D47" s="35"/>
      <c r="E47" s="50"/>
      <c r="F47" s="56">
        <v>0</v>
      </c>
      <c r="G47" s="97"/>
      <c r="H47" s="100"/>
      <c r="I47" s="56">
        <v>0</v>
      </c>
      <c r="J47" s="92"/>
      <c r="K47" s="55">
        <v>0</v>
      </c>
      <c r="L47" s="100"/>
      <c r="M47" s="71" t="s">
        <v>263</v>
      </c>
      <c r="N47" s="39" t="s">
        <v>264</v>
      </c>
      <c r="O47" s="39" t="s">
        <v>185</v>
      </c>
      <c r="P47" s="39" t="s">
        <v>265</v>
      </c>
      <c r="Q47" s="39" t="s">
        <v>266</v>
      </c>
      <c r="R47" s="39" t="s">
        <v>267</v>
      </c>
    </row>
    <row r="48" spans="1:18" ht="100" customHeight="1" x14ac:dyDescent="0.2">
      <c r="A48" s="102"/>
      <c r="B48" s="97"/>
      <c r="C48" s="79" t="s">
        <v>268</v>
      </c>
      <c r="D48" s="35"/>
      <c r="E48" s="50"/>
      <c r="F48" s="55">
        <v>0</v>
      </c>
      <c r="G48" s="97"/>
      <c r="H48" s="100"/>
      <c r="I48" s="56">
        <v>0</v>
      </c>
      <c r="J48" s="92"/>
      <c r="K48" s="55">
        <v>0</v>
      </c>
      <c r="L48" s="100"/>
      <c r="M48" s="72" t="s">
        <v>269</v>
      </c>
      <c r="N48" s="35" t="s">
        <v>270</v>
      </c>
      <c r="O48" s="35" t="s">
        <v>271</v>
      </c>
      <c r="P48" s="35" t="s">
        <v>272</v>
      </c>
      <c r="Q48" s="35" t="s">
        <v>273</v>
      </c>
      <c r="R48" s="35" t="s">
        <v>274</v>
      </c>
    </row>
    <row r="49" spans="1:18" ht="100" customHeight="1" x14ac:dyDescent="0.2">
      <c r="A49" s="102"/>
      <c r="B49" s="97"/>
      <c r="C49" s="79" t="s">
        <v>275</v>
      </c>
      <c r="D49" s="35"/>
      <c r="E49" s="50"/>
      <c r="F49" s="56">
        <v>0</v>
      </c>
      <c r="G49" s="97"/>
      <c r="H49" s="100"/>
      <c r="I49" s="56">
        <v>0</v>
      </c>
      <c r="J49" s="92"/>
      <c r="K49" s="55">
        <v>0</v>
      </c>
      <c r="L49" s="100"/>
      <c r="M49" s="72" t="s">
        <v>276</v>
      </c>
      <c r="N49" s="35" t="s">
        <v>277</v>
      </c>
      <c r="O49" s="35" t="s">
        <v>278</v>
      </c>
      <c r="P49" s="35" t="s">
        <v>279</v>
      </c>
      <c r="Q49" s="35" t="s">
        <v>280</v>
      </c>
      <c r="R49" s="35" t="s">
        <v>281</v>
      </c>
    </row>
    <row r="50" spans="1:18" ht="100" customHeight="1" x14ac:dyDescent="0.2">
      <c r="A50" s="102"/>
      <c r="B50" s="97"/>
      <c r="C50" s="38" t="s">
        <v>282</v>
      </c>
      <c r="D50" s="35"/>
      <c r="E50" s="50"/>
      <c r="F50" s="55">
        <v>0</v>
      </c>
      <c r="G50" s="97"/>
      <c r="H50" s="100"/>
      <c r="I50" s="56">
        <v>0</v>
      </c>
      <c r="J50" s="92"/>
      <c r="K50" s="55">
        <v>0</v>
      </c>
      <c r="L50" s="100"/>
      <c r="M50" s="72" t="s">
        <v>283</v>
      </c>
      <c r="N50" s="35" t="s">
        <v>284</v>
      </c>
      <c r="O50" s="35" t="s">
        <v>285</v>
      </c>
      <c r="P50" s="35" t="s">
        <v>286</v>
      </c>
      <c r="Q50" s="35" t="s">
        <v>287</v>
      </c>
      <c r="R50" s="35" t="s">
        <v>288</v>
      </c>
    </row>
    <row r="51" spans="1:18" ht="100" customHeight="1" x14ac:dyDescent="0.2">
      <c r="A51" s="102"/>
      <c r="B51" s="97" t="s">
        <v>289</v>
      </c>
      <c r="C51" s="79" t="s">
        <v>290</v>
      </c>
      <c r="D51" s="35"/>
      <c r="E51" s="50"/>
      <c r="F51" s="56">
        <v>0</v>
      </c>
      <c r="G51" s="97">
        <f>AVERAGE(F51:F62)</f>
        <v>0</v>
      </c>
      <c r="H51" s="100">
        <f>AVERAGE(F51:F62)</f>
        <v>0</v>
      </c>
      <c r="I51" s="56">
        <v>0</v>
      </c>
      <c r="J51" s="92">
        <f>AVERAGE(I51:I62)</f>
        <v>0</v>
      </c>
      <c r="K51" s="55">
        <v>0</v>
      </c>
      <c r="L51" s="100">
        <f>AVERAGE(K51:K62)</f>
        <v>0</v>
      </c>
      <c r="M51" s="71" t="s">
        <v>291</v>
      </c>
      <c r="N51" s="39" t="s">
        <v>292</v>
      </c>
      <c r="O51" s="39" t="s">
        <v>293</v>
      </c>
      <c r="P51" s="39" t="s">
        <v>294</v>
      </c>
      <c r="Q51" s="39" t="s">
        <v>295</v>
      </c>
      <c r="R51" s="39" t="s">
        <v>296</v>
      </c>
    </row>
    <row r="52" spans="1:18" ht="100" customHeight="1" x14ac:dyDescent="0.2">
      <c r="A52" s="102"/>
      <c r="B52" s="97"/>
      <c r="C52" s="79" t="s">
        <v>297</v>
      </c>
      <c r="D52" s="35"/>
      <c r="E52" s="50"/>
      <c r="F52" s="55">
        <v>0</v>
      </c>
      <c r="G52" s="97"/>
      <c r="H52" s="100"/>
      <c r="I52" s="56">
        <v>0</v>
      </c>
      <c r="J52" s="92"/>
      <c r="K52" s="55">
        <v>0</v>
      </c>
      <c r="L52" s="100"/>
      <c r="M52" s="71" t="s">
        <v>298</v>
      </c>
      <c r="N52" s="39" t="s">
        <v>67</v>
      </c>
      <c r="O52" s="39" t="s">
        <v>299</v>
      </c>
      <c r="P52" s="39" t="s">
        <v>300</v>
      </c>
      <c r="Q52" s="39" t="s">
        <v>301</v>
      </c>
      <c r="R52" s="39" t="s">
        <v>302</v>
      </c>
    </row>
    <row r="53" spans="1:18" ht="100" customHeight="1" x14ac:dyDescent="0.2">
      <c r="A53" s="102"/>
      <c r="B53" s="97"/>
      <c r="C53" s="38" t="s">
        <v>303</v>
      </c>
      <c r="D53" s="35"/>
      <c r="E53" s="50"/>
      <c r="F53" s="56">
        <v>0</v>
      </c>
      <c r="G53" s="97"/>
      <c r="H53" s="100"/>
      <c r="I53" s="56">
        <v>0</v>
      </c>
      <c r="J53" s="92"/>
      <c r="K53" s="55">
        <v>0</v>
      </c>
      <c r="L53" s="100"/>
      <c r="M53" s="71" t="s">
        <v>291</v>
      </c>
      <c r="N53" s="39" t="s">
        <v>292</v>
      </c>
      <c r="O53" s="39" t="s">
        <v>293</v>
      </c>
      <c r="P53" s="39" t="s">
        <v>294</v>
      </c>
      <c r="Q53" s="39" t="s">
        <v>295</v>
      </c>
      <c r="R53" s="39" t="s">
        <v>296</v>
      </c>
    </row>
    <row r="54" spans="1:18" ht="100" customHeight="1" x14ac:dyDescent="0.2">
      <c r="A54" s="102"/>
      <c r="B54" s="97"/>
      <c r="C54" s="79" t="s">
        <v>304</v>
      </c>
      <c r="D54" s="35"/>
      <c r="E54" s="50"/>
      <c r="F54" s="55">
        <v>0</v>
      </c>
      <c r="G54" s="97"/>
      <c r="H54" s="100"/>
      <c r="I54" s="56">
        <v>0</v>
      </c>
      <c r="J54" s="92"/>
      <c r="K54" s="55">
        <v>0</v>
      </c>
      <c r="L54" s="100"/>
      <c r="M54" s="71" t="s">
        <v>305</v>
      </c>
      <c r="N54" s="39" t="s">
        <v>306</v>
      </c>
      <c r="O54" s="39" t="s">
        <v>307</v>
      </c>
      <c r="P54" s="39" t="s">
        <v>308</v>
      </c>
      <c r="Q54" s="39" t="s">
        <v>309</v>
      </c>
      <c r="R54" s="39" t="s">
        <v>310</v>
      </c>
    </row>
    <row r="55" spans="1:18" ht="100" customHeight="1" x14ac:dyDescent="0.2">
      <c r="A55" s="102"/>
      <c r="B55" s="97"/>
      <c r="C55" s="38" t="s">
        <v>311</v>
      </c>
      <c r="D55" s="35"/>
      <c r="E55" s="50"/>
      <c r="F55" s="56">
        <v>0</v>
      </c>
      <c r="G55" s="97"/>
      <c r="H55" s="100"/>
      <c r="I55" s="56">
        <v>0</v>
      </c>
      <c r="J55" s="92"/>
      <c r="K55" s="55">
        <v>0</v>
      </c>
      <c r="L55" s="100"/>
      <c r="M55" s="71" t="s">
        <v>100</v>
      </c>
      <c r="N55" s="39" t="s">
        <v>101</v>
      </c>
      <c r="O55" s="39" t="s">
        <v>102</v>
      </c>
      <c r="P55" s="39" t="s">
        <v>103</v>
      </c>
      <c r="Q55" s="39" t="s">
        <v>104</v>
      </c>
      <c r="R55" s="39" t="s">
        <v>105</v>
      </c>
    </row>
    <row r="56" spans="1:18" ht="100" customHeight="1" x14ac:dyDescent="0.2">
      <c r="A56" s="102"/>
      <c r="B56" s="97"/>
      <c r="C56" s="38" t="s">
        <v>312</v>
      </c>
      <c r="D56" s="35"/>
      <c r="E56" s="50"/>
      <c r="F56" s="55">
        <v>0</v>
      </c>
      <c r="G56" s="97"/>
      <c r="H56" s="100"/>
      <c r="I56" s="56">
        <v>0</v>
      </c>
      <c r="J56" s="92"/>
      <c r="K56" s="55">
        <v>0</v>
      </c>
      <c r="L56" s="100"/>
      <c r="M56" s="71" t="s">
        <v>313</v>
      </c>
      <c r="N56" s="39" t="s">
        <v>314</v>
      </c>
      <c r="O56" s="39" t="s">
        <v>39</v>
      </c>
      <c r="P56" s="39" t="s">
        <v>315</v>
      </c>
      <c r="Q56" s="39" t="s">
        <v>316</v>
      </c>
      <c r="R56" s="39" t="s">
        <v>317</v>
      </c>
    </row>
    <row r="57" spans="1:18" ht="100" customHeight="1" x14ac:dyDescent="0.2">
      <c r="A57" s="102"/>
      <c r="B57" s="97"/>
      <c r="C57" s="38" t="s">
        <v>318</v>
      </c>
      <c r="D57" s="35"/>
      <c r="E57" s="50"/>
      <c r="F57" s="56">
        <v>0</v>
      </c>
      <c r="G57" s="97"/>
      <c r="H57" s="100"/>
      <c r="I57" s="56">
        <v>0</v>
      </c>
      <c r="J57" s="92"/>
      <c r="K57" s="55">
        <v>0</v>
      </c>
      <c r="L57" s="100"/>
      <c r="M57" s="71" t="s">
        <v>319</v>
      </c>
      <c r="N57" s="39" t="s">
        <v>320</v>
      </c>
      <c r="O57" s="39" t="s">
        <v>102</v>
      </c>
      <c r="P57" s="40" t="s">
        <v>552</v>
      </c>
      <c r="Q57" s="39" t="s">
        <v>321</v>
      </c>
      <c r="R57" s="39" t="s">
        <v>322</v>
      </c>
    </row>
    <row r="58" spans="1:18" ht="100" customHeight="1" x14ac:dyDescent="0.2">
      <c r="A58" s="102"/>
      <c r="B58" s="97"/>
      <c r="C58" s="38" t="s">
        <v>323</v>
      </c>
      <c r="D58" s="35"/>
      <c r="E58" s="50"/>
      <c r="F58" s="55">
        <v>0</v>
      </c>
      <c r="G58" s="97"/>
      <c r="H58" s="100"/>
      <c r="I58" s="56">
        <v>0</v>
      </c>
      <c r="J58" s="92"/>
      <c r="K58" s="55">
        <v>0</v>
      </c>
      <c r="L58" s="100"/>
      <c r="M58" s="71" t="s">
        <v>324</v>
      </c>
      <c r="N58" s="39" t="s">
        <v>325</v>
      </c>
      <c r="O58" s="39" t="s">
        <v>326</v>
      </c>
      <c r="P58" s="39" t="s">
        <v>327</v>
      </c>
      <c r="Q58" s="39" t="s">
        <v>328</v>
      </c>
      <c r="R58" s="39" t="s">
        <v>329</v>
      </c>
    </row>
    <row r="59" spans="1:18" ht="100" customHeight="1" x14ac:dyDescent="0.2">
      <c r="A59" s="102"/>
      <c r="B59" s="97"/>
      <c r="C59" s="38" t="s">
        <v>330</v>
      </c>
      <c r="D59" s="35"/>
      <c r="E59" s="50"/>
      <c r="F59" s="56">
        <v>0</v>
      </c>
      <c r="G59" s="97"/>
      <c r="H59" s="100"/>
      <c r="I59" s="56">
        <v>0</v>
      </c>
      <c r="J59" s="92"/>
      <c r="K59" s="55">
        <v>0</v>
      </c>
      <c r="L59" s="100"/>
      <c r="M59" s="71" t="s">
        <v>331</v>
      </c>
      <c r="N59" s="39" t="s">
        <v>332</v>
      </c>
      <c r="O59" s="39" t="s">
        <v>333</v>
      </c>
      <c r="P59" s="39" t="s">
        <v>334</v>
      </c>
      <c r="Q59" s="39" t="s">
        <v>335</v>
      </c>
      <c r="R59" s="39" t="s">
        <v>336</v>
      </c>
    </row>
    <row r="60" spans="1:18" ht="100" customHeight="1" x14ac:dyDescent="0.2">
      <c r="A60" s="102"/>
      <c r="B60" s="97"/>
      <c r="C60" s="79" t="s">
        <v>337</v>
      </c>
      <c r="D60" s="35"/>
      <c r="E60" s="50"/>
      <c r="F60" s="55">
        <v>0</v>
      </c>
      <c r="G60" s="97"/>
      <c r="H60" s="100"/>
      <c r="I60" s="56">
        <v>0</v>
      </c>
      <c r="J60" s="92"/>
      <c r="K60" s="55">
        <v>0</v>
      </c>
      <c r="L60" s="100"/>
      <c r="M60" s="71" t="s">
        <v>338</v>
      </c>
      <c r="N60" s="39" t="s">
        <v>339</v>
      </c>
      <c r="O60" s="39" t="s">
        <v>333</v>
      </c>
      <c r="P60" s="39" t="s">
        <v>340</v>
      </c>
      <c r="Q60" s="39" t="s">
        <v>341</v>
      </c>
      <c r="R60" s="39" t="s">
        <v>342</v>
      </c>
    </row>
    <row r="61" spans="1:18" ht="100" customHeight="1" x14ac:dyDescent="0.2">
      <c r="A61" s="102"/>
      <c r="B61" s="97"/>
      <c r="C61" s="38" t="s">
        <v>343</v>
      </c>
      <c r="D61" s="35"/>
      <c r="E61" s="50"/>
      <c r="F61" s="56">
        <v>0</v>
      </c>
      <c r="G61" s="97"/>
      <c r="H61" s="100"/>
      <c r="I61" s="56">
        <v>0</v>
      </c>
      <c r="J61" s="92"/>
      <c r="K61" s="55">
        <v>0</v>
      </c>
      <c r="L61" s="100"/>
      <c r="M61" s="71" t="s">
        <v>344</v>
      </c>
      <c r="N61" s="39" t="s">
        <v>345</v>
      </c>
      <c r="O61" s="39" t="s">
        <v>346</v>
      </c>
      <c r="P61" s="39" t="s">
        <v>347</v>
      </c>
      <c r="Q61" s="39" t="s">
        <v>348</v>
      </c>
      <c r="R61" s="39" t="s">
        <v>349</v>
      </c>
    </row>
    <row r="62" spans="1:18" ht="100" customHeight="1" x14ac:dyDescent="0.2">
      <c r="A62" s="102"/>
      <c r="B62" s="97"/>
      <c r="C62" s="79" t="s">
        <v>350</v>
      </c>
      <c r="D62" s="35"/>
      <c r="E62" s="50"/>
      <c r="F62" s="55">
        <v>0</v>
      </c>
      <c r="G62" s="97"/>
      <c r="H62" s="100"/>
      <c r="I62" s="56">
        <v>0</v>
      </c>
      <c r="J62" s="92"/>
      <c r="K62" s="55">
        <v>0</v>
      </c>
      <c r="L62" s="100"/>
      <c r="M62" s="71" t="s">
        <v>115</v>
      </c>
      <c r="N62" s="39" t="s">
        <v>116</v>
      </c>
      <c r="O62" s="39" t="s">
        <v>117</v>
      </c>
      <c r="P62" s="39" t="s">
        <v>118</v>
      </c>
      <c r="Q62" s="39" t="s">
        <v>119</v>
      </c>
      <c r="R62" s="39" t="s">
        <v>120</v>
      </c>
    </row>
    <row r="63" spans="1:18" ht="100" customHeight="1" x14ac:dyDescent="0.2">
      <c r="A63" s="102"/>
      <c r="B63" s="97" t="s">
        <v>351</v>
      </c>
      <c r="C63" s="38" t="s">
        <v>352</v>
      </c>
      <c r="D63" s="35"/>
      <c r="E63" s="50"/>
      <c r="F63" s="56">
        <v>0</v>
      </c>
      <c r="G63" s="97">
        <f>AVERAGE(F63:F64)</f>
        <v>0</v>
      </c>
      <c r="H63" s="100">
        <f>AVERAGE(F63:F64)</f>
        <v>0</v>
      </c>
      <c r="I63" s="56">
        <v>0</v>
      </c>
      <c r="J63" s="92">
        <f>AVERAGE(I63:I64)</f>
        <v>0</v>
      </c>
      <c r="K63" s="55">
        <v>0</v>
      </c>
      <c r="L63" s="100">
        <f>AVERAGE(K63:K64)</f>
        <v>0</v>
      </c>
      <c r="M63" s="71" t="s">
        <v>353</v>
      </c>
      <c r="N63" s="39" t="s">
        <v>354</v>
      </c>
      <c r="O63" s="39" t="s">
        <v>355</v>
      </c>
      <c r="P63" s="39" t="s">
        <v>356</v>
      </c>
      <c r="Q63" s="39" t="s">
        <v>357</v>
      </c>
      <c r="R63" s="39" t="s">
        <v>358</v>
      </c>
    </row>
    <row r="64" spans="1:18" ht="100" customHeight="1" x14ac:dyDescent="0.2">
      <c r="A64" s="102"/>
      <c r="B64" s="97"/>
      <c r="C64" s="79" t="s">
        <v>359</v>
      </c>
      <c r="D64" s="35"/>
      <c r="E64" s="50"/>
      <c r="F64" s="55">
        <v>0</v>
      </c>
      <c r="G64" s="97"/>
      <c r="H64" s="100"/>
      <c r="I64" s="56">
        <v>0</v>
      </c>
      <c r="J64" s="92"/>
      <c r="K64" s="55">
        <v>0</v>
      </c>
      <c r="L64" s="100"/>
      <c r="M64" s="71" t="s">
        <v>360</v>
      </c>
      <c r="N64" s="39" t="s">
        <v>354</v>
      </c>
      <c r="O64" s="39" t="s">
        <v>355</v>
      </c>
      <c r="P64" s="39" t="s">
        <v>361</v>
      </c>
      <c r="Q64" s="39" t="s">
        <v>362</v>
      </c>
      <c r="R64" s="39" t="s">
        <v>363</v>
      </c>
    </row>
    <row r="65" spans="1:18" ht="100" customHeight="1" x14ac:dyDescent="0.2">
      <c r="A65" s="102"/>
      <c r="B65" s="97" t="s">
        <v>364</v>
      </c>
      <c r="C65" s="38" t="s">
        <v>365</v>
      </c>
      <c r="D65" s="35"/>
      <c r="E65" s="50"/>
      <c r="F65" s="56">
        <v>0</v>
      </c>
      <c r="G65" s="97">
        <f>AVERAGE(F65:F69)</f>
        <v>0</v>
      </c>
      <c r="H65" s="100">
        <f>AVERAGE(F65:F69)</f>
        <v>0</v>
      </c>
      <c r="I65" s="56">
        <v>0</v>
      </c>
      <c r="J65" s="92">
        <f>AVERAGE(I65:I69)</f>
        <v>0</v>
      </c>
      <c r="K65" s="55">
        <v>0</v>
      </c>
      <c r="L65" s="100">
        <f>AVERAGE(K65:K69)</f>
        <v>0</v>
      </c>
      <c r="M65" s="71" t="s">
        <v>366</v>
      </c>
      <c r="N65" s="39" t="s">
        <v>367</v>
      </c>
      <c r="O65" s="39" t="s">
        <v>368</v>
      </c>
      <c r="P65" s="39" t="s">
        <v>369</v>
      </c>
      <c r="Q65" s="39" t="s">
        <v>370</v>
      </c>
      <c r="R65" s="39" t="s">
        <v>371</v>
      </c>
    </row>
    <row r="66" spans="1:18" ht="100" customHeight="1" x14ac:dyDescent="0.2">
      <c r="A66" s="102"/>
      <c r="B66" s="97"/>
      <c r="C66" s="38" t="s">
        <v>372</v>
      </c>
      <c r="D66" s="35"/>
      <c r="E66" s="50"/>
      <c r="F66" s="55">
        <v>0</v>
      </c>
      <c r="G66" s="97"/>
      <c r="H66" s="100"/>
      <c r="I66" s="56">
        <v>0</v>
      </c>
      <c r="J66" s="92"/>
      <c r="K66" s="55">
        <v>0</v>
      </c>
      <c r="L66" s="100"/>
      <c r="M66" s="71" t="s">
        <v>373</v>
      </c>
      <c r="N66" s="39" t="s">
        <v>374</v>
      </c>
      <c r="O66" s="39" t="s">
        <v>39</v>
      </c>
      <c r="P66" s="39" t="s">
        <v>375</v>
      </c>
      <c r="Q66" s="39" t="s">
        <v>376</v>
      </c>
      <c r="R66" s="39" t="s">
        <v>377</v>
      </c>
    </row>
    <row r="67" spans="1:18" ht="100" customHeight="1" x14ac:dyDescent="0.2">
      <c r="A67" s="102"/>
      <c r="B67" s="97"/>
      <c r="C67" s="79" t="s">
        <v>378</v>
      </c>
      <c r="D67" s="35"/>
      <c r="E67" s="50"/>
      <c r="F67" s="56">
        <v>0</v>
      </c>
      <c r="G67" s="97"/>
      <c r="H67" s="100"/>
      <c r="I67" s="56">
        <v>0</v>
      </c>
      <c r="J67" s="92"/>
      <c r="K67" s="55">
        <v>0</v>
      </c>
      <c r="L67" s="100"/>
      <c r="M67" s="71" t="s">
        <v>379</v>
      </c>
      <c r="N67" s="39" t="s">
        <v>292</v>
      </c>
      <c r="O67" s="39" t="s">
        <v>293</v>
      </c>
      <c r="P67" s="39" t="s">
        <v>294</v>
      </c>
      <c r="Q67" s="39" t="s">
        <v>295</v>
      </c>
      <c r="R67" s="39" t="s">
        <v>296</v>
      </c>
    </row>
    <row r="68" spans="1:18" ht="100" customHeight="1" x14ac:dyDescent="0.2">
      <c r="A68" s="102"/>
      <c r="B68" s="97"/>
      <c r="C68" s="79" t="s">
        <v>380</v>
      </c>
      <c r="D68" s="35"/>
      <c r="E68" s="50"/>
      <c r="F68" s="55">
        <v>0</v>
      </c>
      <c r="G68" s="97"/>
      <c r="H68" s="100"/>
      <c r="I68" s="56">
        <v>0</v>
      </c>
      <c r="J68" s="92"/>
      <c r="K68" s="55">
        <v>0</v>
      </c>
      <c r="L68" s="100"/>
      <c r="M68" s="71" t="s">
        <v>381</v>
      </c>
      <c r="N68" s="39" t="s">
        <v>191</v>
      </c>
      <c r="O68" s="39" t="s">
        <v>192</v>
      </c>
      <c r="P68" s="39" t="s">
        <v>203</v>
      </c>
      <c r="Q68" s="39" t="s">
        <v>382</v>
      </c>
      <c r="R68" s="39" t="s">
        <v>383</v>
      </c>
    </row>
    <row r="69" spans="1:18" ht="100" customHeight="1" x14ac:dyDescent="0.2">
      <c r="A69" s="102"/>
      <c r="B69" s="97"/>
      <c r="C69" s="38" t="s">
        <v>384</v>
      </c>
      <c r="D69" s="35"/>
      <c r="E69" s="50"/>
      <c r="F69" s="56">
        <v>0</v>
      </c>
      <c r="G69" s="97"/>
      <c r="H69" s="100"/>
      <c r="I69" s="56">
        <v>0</v>
      </c>
      <c r="J69" s="92"/>
      <c r="K69" s="55">
        <v>0</v>
      </c>
      <c r="L69" s="100"/>
      <c r="M69" s="71" t="s">
        <v>385</v>
      </c>
      <c r="N69" s="39" t="s">
        <v>386</v>
      </c>
      <c r="O69" s="39" t="s">
        <v>368</v>
      </c>
      <c r="P69" s="39" t="s">
        <v>387</v>
      </c>
      <c r="Q69" s="39" t="s">
        <v>388</v>
      </c>
      <c r="R69" s="39" t="s">
        <v>389</v>
      </c>
    </row>
    <row r="70" spans="1:18" ht="100" customHeight="1" x14ac:dyDescent="0.2">
      <c r="A70" s="101" t="s">
        <v>390</v>
      </c>
      <c r="B70" s="97" t="s">
        <v>391</v>
      </c>
      <c r="C70" s="38" t="s">
        <v>392</v>
      </c>
      <c r="D70" s="35"/>
      <c r="E70" s="50"/>
      <c r="F70" s="55">
        <v>0</v>
      </c>
      <c r="G70" s="97">
        <f>AVERAGE(F70:F74)</f>
        <v>0</v>
      </c>
      <c r="H70" s="100">
        <f>AVERAGE(F70:F74)</f>
        <v>0</v>
      </c>
      <c r="I70" s="56">
        <v>0</v>
      </c>
      <c r="J70" s="92">
        <f>AVERAGE(I70:I74)</f>
        <v>0</v>
      </c>
      <c r="K70" s="55">
        <v>0</v>
      </c>
      <c r="L70" s="100">
        <f>AVERAGE(K70:K74)</f>
        <v>0</v>
      </c>
      <c r="M70" s="71" t="s">
        <v>393</v>
      </c>
      <c r="N70" s="39" t="s">
        <v>394</v>
      </c>
      <c r="O70" s="39" t="s">
        <v>395</v>
      </c>
      <c r="P70" s="39" t="s">
        <v>286</v>
      </c>
      <c r="Q70" s="39" t="s">
        <v>396</v>
      </c>
      <c r="R70" s="39" t="s">
        <v>397</v>
      </c>
    </row>
    <row r="71" spans="1:18" ht="100" customHeight="1" x14ac:dyDescent="0.2">
      <c r="A71" s="101"/>
      <c r="B71" s="97"/>
      <c r="C71" s="79" t="s">
        <v>398</v>
      </c>
      <c r="D71" s="35"/>
      <c r="E71" s="50"/>
      <c r="F71" s="56">
        <v>0</v>
      </c>
      <c r="G71" s="97"/>
      <c r="H71" s="100"/>
      <c r="I71" s="56">
        <v>0</v>
      </c>
      <c r="J71" s="92"/>
      <c r="K71" s="55">
        <v>0</v>
      </c>
      <c r="L71" s="100"/>
      <c r="M71" s="71" t="s">
        <v>399</v>
      </c>
      <c r="N71" s="39" t="s">
        <v>332</v>
      </c>
      <c r="O71" s="39" t="s">
        <v>333</v>
      </c>
      <c r="P71" s="39" t="s">
        <v>400</v>
      </c>
      <c r="Q71" s="39" t="s">
        <v>401</v>
      </c>
      <c r="R71" s="39" t="s">
        <v>402</v>
      </c>
    </row>
    <row r="72" spans="1:18" ht="100" customHeight="1" x14ac:dyDescent="0.2">
      <c r="A72" s="101"/>
      <c r="B72" s="97"/>
      <c r="C72" s="38" t="s">
        <v>403</v>
      </c>
      <c r="D72" s="35"/>
      <c r="E72" s="50"/>
      <c r="F72" s="55">
        <v>0</v>
      </c>
      <c r="G72" s="97"/>
      <c r="H72" s="100"/>
      <c r="I72" s="56">
        <v>0</v>
      </c>
      <c r="J72" s="92"/>
      <c r="K72" s="55">
        <v>0</v>
      </c>
      <c r="L72" s="100"/>
      <c r="M72" s="71" t="s">
        <v>404</v>
      </c>
      <c r="N72" s="39" t="s">
        <v>405</v>
      </c>
      <c r="O72" s="39" t="s">
        <v>333</v>
      </c>
      <c r="P72" s="39" t="s">
        <v>406</v>
      </c>
      <c r="Q72" s="39" t="s">
        <v>407</v>
      </c>
      <c r="R72" s="39" t="s">
        <v>408</v>
      </c>
    </row>
    <row r="73" spans="1:18" ht="100" customHeight="1" x14ac:dyDescent="0.2">
      <c r="A73" s="101"/>
      <c r="B73" s="97"/>
      <c r="C73" s="38" t="s">
        <v>409</v>
      </c>
      <c r="D73" s="35"/>
      <c r="E73" s="50"/>
      <c r="F73" s="56">
        <v>0</v>
      </c>
      <c r="G73" s="97"/>
      <c r="H73" s="100"/>
      <c r="I73" s="56">
        <v>0</v>
      </c>
      <c r="J73" s="92"/>
      <c r="K73" s="55">
        <v>0</v>
      </c>
      <c r="L73" s="100"/>
      <c r="M73" s="71" t="s">
        <v>399</v>
      </c>
      <c r="N73" s="39" t="s">
        <v>332</v>
      </c>
      <c r="O73" s="39" t="s">
        <v>333</v>
      </c>
      <c r="P73" s="39" t="s">
        <v>400</v>
      </c>
      <c r="Q73" s="39" t="s">
        <v>401</v>
      </c>
      <c r="R73" s="39" t="s">
        <v>402</v>
      </c>
    </row>
    <row r="74" spans="1:18" ht="100" customHeight="1" x14ac:dyDescent="0.2">
      <c r="A74" s="101"/>
      <c r="B74" s="97"/>
      <c r="C74" s="38" t="s">
        <v>410</v>
      </c>
      <c r="D74" s="35"/>
      <c r="E74" s="50"/>
      <c r="F74" s="55">
        <v>0</v>
      </c>
      <c r="G74" s="97"/>
      <c r="H74" s="100"/>
      <c r="I74" s="56">
        <v>0</v>
      </c>
      <c r="J74" s="92"/>
      <c r="K74" s="55">
        <v>0</v>
      </c>
      <c r="L74" s="100"/>
      <c r="M74" s="71" t="s">
        <v>399</v>
      </c>
      <c r="N74" s="39" t="s">
        <v>332</v>
      </c>
      <c r="O74" s="39" t="s">
        <v>333</v>
      </c>
      <c r="P74" s="39" t="s">
        <v>400</v>
      </c>
      <c r="Q74" s="39" t="s">
        <v>401</v>
      </c>
      <c r="R74" s="39" t="s">
        <v>402</v>
      </c>
    </row>
    <row r="75" spans="1:18" ht="100" customHeight="1" x14ac:dyDescent="0.2">
      <c r="A75" s="101"/>
      <c r="B75" s="97" t="s">
        <v>411</v>
      </c>
      <c r="C75" s="79" t="s">
        <v>412</v>
      </c>
      <c r="D75" s="35"/>
      <c r="E75" s="50"/>
      <c r="F75" s="56">
        <v>0</v>
      </c>
      <c r="G75" s="97">
        <f>AVERAGE(F75:F82)</f>
        <v>0</v>
      </c>
      <c r="H75" s="100">
        <f>AVERAGE(F75, F77:F82)</f>
        <v>0</v>
      </c>
      <c r="I75" s="56">
        <v>0</v>
      </c>
      <c r="J75" s="92">
        <f>AVERAGE(I75, I77:I82)</f>
        <v>0</v>
      </c>
      <c r="K75" s="55">
        <v>0</v>
      </c>
      <c r="L75" s="100">
        <f>AVERAGE(K75, K77:K82)</f>
        <v>0</v>
      </c>
      <c r="M75" s="71" t="s">
        <v>413</v>
      </c>
      <c r="N75" s="39" t="s">
        <v>284</v>
      </c>
      <c r="O75" s="39" t="s">
        <v>285</v>
      </c>
      <c r="P75" s="39" t="s">
        <v>286</v>
      </c>
      <c r="Q75" s="39" t="s">
        <v>414</v>
      </c>
      <c r="R75" s="39" t="s">
        <v>415</v>
      </c>
    </row>
    <row r="76" spans="1:18" ht="100" customHeight="1" x14ac:dyDescent="0.2">
      <c r="A76" s="101"/>
      <c r="B76" s="97"/>
      <c r="C76" s="38" t="s">
        <v>416</v>
      </c>
      <c r="D76" s="35"/>
      <c r="E76" s="50"/>
      <c r="F76" s="55">
        <v>0</v>
      </c>
      <c r="G76" s="97"/>
      <c r="H76" s="100"/>
      <c r="I76" s="56">
        <v>0</v>
      </c>
      <c r="J76" s="92"/>
      <c r="K76" s="55">
        <v>0</v>
      </c>
      <c r="L76" s="100"/>
      <c r="M76" s="71" t="s">
        <v>417</v>
      </c>
      <c r="N76" s="39" t="s">
        <v>418</v>
      </c>
      <c r="O76" s="39" t="s">
        <v>185</v>
      </c>
      <c r="P76" s="39" t="s">
        <v>419</v>
      </c>
      <c r="Q76" s="39" t="s">
        <v>420</v>
      </c>
      <c r="R76" s="39" t="s">
        <v>421</v>
      </c>
    </row>
    <row r="77" spans="1:18" ht="100" customHeight="1" x14ac:dyDescent="0.2">
      <c r="A77" s="101"/>
      <c r="B77" s="97"/>
      <c r="C77" s="38" t="s">
        <v>422</v>
      </c>
      <c r="D77" s="35"/>
      <c r="E77" s="50"/>
      <c r="F77" s="56">
        <v>0</v>
      </c>
      <c r="G77" s="97"/>
      <c r="H77" s="100"/>
      <c r="I77" s="56">
        <v>0</v>
      </c>
      <c r="J77" s="92"/>
      <c r="K77" s="55">
        <v>0</v>
      </c>
      <c r="L77" s="100"/>
      <c r="M77" s="71" t="s">
        <v>423</v>
      </c>
      <c r="N77" s="39" t="s">
        <v>284</v>
      </c>
      <c r="O77" s="39" t="s">
        <v>285</v>
      </c>
      <c r="P77" s="39" t="s">
        <v>286</v>
      </c>
      <c r="Q77" s="39" t="s">
        <v>424</v>
      </c>
      <c r="R77" s="39" t="s">
        <v>425</v>
      </c>
    </row>
    <row r="78" spans="1:18" ht="100" customHeight="1" x14ac:dyDescent="0.2">
      <c r="A78" s="101"/>
      <c r="B78" s="97"/>
      <c r="C78" s="79" t="s">
        <v>426</v>
      </c>
      <c r="D78" s="35"/>
      <c r="E78" s="50"/>
      <c r="F78" s="55">
        <v>0</v>
      </c>
      <c r="G78" s="97"/>
      <c r="H78" s="100"/>
      <c r="I78" s="56">
        <v>0</v>
      </c>
      <c r="J78" s="92"/>
      <c r="K78" s="55">
        <v>0</v>
      </c>
      <c r="L78" s="100"/>
      <c r="M78" s="71" t="s">
        <v>427</v>
      </c>
      <c r="N78" s="39" t="s">
        <v>270</v>
      </c>
      <c r="O78" s="39" t="s">
        <v>271</v>
      </c>
      <c r="P78" s="39" t="s">
        <v>428</v>
      </c>
      <c r="Q78" s="39" t="s">
        <v>429</v>
      </c>
      <c r="R78" s="39" t="s">
        <v>430</v>
      </c>
    </row>
    <row r="79" spans="1:18" ht="100" customHeight="1" x14ac:dyDescent="0.2">
      <c r="A79" s="101"/>
      <c r="B79" s="97"/>
      <c r="C79" s="79" t="s">
        <v>431</v>
      </c>
      <c r="D79" s="35"/>
      <c r="E79" s="50"/>
      <c r="F79" s="56">
        <v>0</v>
      </c>
      <c r="G79" s="97"/>
      <c r="H79" s="100"/>
      <c r="I79" s="56">
        <v>0</v>
      </c>
      <c r="J79" s="92"/>
      <c r="K79" s="55">
        <v>0</v>
      </c>
      <c r="L79" s="100"/>
      <c r="M79" s="71" t="s">
        <v>432</v>
      </c>
      <c r="N79" s="39" t="s">
        <v>270</v>
      </c>
      <c r="O79" s="39" t="s">
        <v>271</v>
      </c>
      <c r="P79" s="39" t="s">
        <v>428</v>
      </c>
      <c r="Q79" s="39" t="s">
        <v>429</v>
      </c>
      <c r="R79" s="39" t="s">
        <v>433</v>
      </c>
    </row>
    <row r="80" spans="1:18" ht="100" customHeight="1" x14ac:dyDescent="0.2">
      <c r="A80" s="101"/>
      <c r="B80" s="97"/>
      <c r="C80" s="79" t="s">
        <v>434</v>
      </c>
      <c r="D80" s="35"/>
      <c r="E80" s="50"/>
      <c r="F80" s="55">
        <v>0</v>
      </c>
      <c r="G80" s="97"/>
      <c r="H80" s="100"/>
      <c r="I80" s="56">
        <v>0</v>
      </c>
      <c r="J80" s="92"/>
      <c r="K80" s="55">
        <v>0</v>
      </c>
      <c r="L80" s="100"/>
      <c r="M80" s="71" t="s">
        <v>435</v>
      </c>
      <c r="N80" s="39" t="s">
        <v>284</v>
      </c>
      <c r="O80" s="39" t="s">
        <v>285</v>
      </c>
      <c r="P80" s="39" t="s">
        <v>286</v>
      </c>
      <c r="Q80" s="39" t="s">
        <v>436</v>
      </c>
      <c r="R80" s="39" t="s">
        <v>437</v>
      </c>
    </row>
    <row r="81" spans="1:18" ht="100" customHeight="1" x14ac:dyDescent="0.2">
      <c r="A81" s="101"/>
      <c r="B81" s="97"/>
      <c r="C81" s="38" t="s">
        <v>438</v>
      </c>
      <c r="D81" s="35"/>
      <c r="E81" s="50"/>
      <c r="F81" s="56">
        <v>0</v>
      </c>
      <c r="G81" s="97"/>
      <c r="H81" s="100"/>
      <c r="I81" s="56">
        <v>0</v>
      </c>
      <c r="J81" s="92"/>
      <c r="K81" s="55">
        <v>0</v>
      </c>
      <c r="L81" s="100"/>
      <c r="M81" s="71" t="s">
        <v>439</v>
      </c>
      <c r="N81" s="39" t="s">
        <v>284</v>
      </c>
      <c r="O81" s="39" t="s">
        <v>285</v>
      </c>
      <c r="P81" s="39" t="s">
        <v>286</v>
      </c>
      <c r="Q81" s="39" t="s">
        <v>440</v>
      </c>
      <c r="R81" s="39" t="s">
        <v>441</v>
      </c>
    </row>
    <row r="82" spans="1:18" ht="100" customHeight="1" x14ac:dyDescent="0.2">
      <c r="A82" s="101"/>
      <c r="B82" s="97"/>
      <c r="C82" s="38" t="s">
        <v>442</v>
      </c>
      <c r="D82" s="35"/>
      <c r="E82" s="50"/>
      <c r="F82" s="55">
        <v>0</v>
      </c>
      <c r="G82" s="97"/>
      <c r="H82" s="100"/>
      <c r="I82" s="56">
        <v>0</v>
      </c>
      <c r="J82" s="92"/>
      <c r="K82" s="55">
        <v>0</v>
      </c>
      <c r="L82" s="100"/>
      <c r="M82" s="71" t="s">
        <v>443</v>
      </c>
      <c r="N82" s="39" t="s">
        <v>444</v>
      </c>
      <c r="O82" s="39" t="s">
        <v>117</v>
      </c>
      <c r="P82" s="39" t="s">
        <v>445</v>
      </c>
      <c r="Q82" s="39" t="s">
        <v>446</v>
      </c>
      <c r="R82" s="39" t="s">
        <v>447</v>
      </c>
    </row>
    <row r="83" spans="1:18" ht="100" customHeight="1" x14ac:dyDescent="0.2">
      <c r="A83" s="101"/>
      <c r="B83" s="97" t="s">
        <v>448</v>
      </c>
      <c r="C83" s="38" t="s">
        <v>449</v>
      </c>
      <c r="D83" s="35"/>
      <c r="E83" s="50"/>
      <c r="F83" s="56">
        <v>0</v>
      </c>
      <c r="G83" s="36"/>
      <c r="H83" s="100">
        <f>AVERAGE(F83:F87)</f>
        <v>0</v>
      </c>
      <c r="I83" s="56">
        <v>0</v>
      </c>
      <c r="J83" s="92">
        <f>AVERAGE(I83:I87)</f>
        <v>0</v>
      </c>
      <c r="K83" s="55">
        <v>0</v>
      </c>
      <c r="L83" s="100">
        <f>AVERAGE(K83:K87)</f>
        <v>0</v>
      </c>
      <c r="M83" s="71" t="s">
        <v>413</v>
      </c>
      <c r="N83" s="39" t="s">
        <v>284</v>
      </c>
      <c r="O83" s="39" t="s">
        <v>450</v>
      </c>
      <c r="P83" s="39" t="s">
        <v>286</v>
      </c>
      <c r="Q83" s="39" t="s">
        <v>414</v>
      </c>
      <c r="R83" s="39" t="s">
        <v>415</v>
      </c>
    </row>
    <row r="84" spans="1:18" ht="100" customHeight="1" x14ac:dyDescent="0.2">
      <c r="A84" s="101"/>
      <c r="B84" s="97"/>
      <c r="C84" s="38" t="s">
        <v>451</v>
      </c>
      <c r="D84" s="35"/>
      <c r="E84" s="50"/>
      <c r="F84" s="55">
        <v>0</v>
      </c>
      <c r="G84" s="36"/>
      <c r="H84" s="100"/>
      <c r="I84" s="56">
        <v>0</v>
      </c>
      <c r="J84" s="92"/>
      <c r="K84" s="55">
        <v>0</v>
      </c>
      <c r="L84" s="100"/>
      <c r="M84" s="71" t="s">
        <v>100</v>
      </c>
      <c r="N84" s="39" t="s">
        <v>101</v>
      </c>
      <c r="O84" s="39" t="s">
        <v>102</v>
      </c>
      <c r="P84" s="39" t="s">
        <v>103</v>
      </c>
      <c r="Q84" s="39" t="s">
        <v>104</v>
      </c>
      <c r="R84" s="39" t="s">
        <v>105</v>
      </c>
    </row>
    <row r="85" spans="1:18" ht="100" customHeight="1" x14ac:dyDescent="0.2">
      <c r="A85" s="101"/>
      <c r="B85" s="97"/>
      <c r="C85" s="38" t="s">
        <v>452</v>
      </c>
      <c r="D85" s="35"/>
      <c r="E85" s="50"/>
      <c r="F85" s="56">
        <v>0</v>
      </c>
      <c r="G85" s="41"/>
      <c r="H85" s="100"/>
      <c r="I85" s="56">
        <v>0</v>
      </c>
      <c r="J85" s="92"/>
      <c r="K85" s="55">
        <v>0</v>
      </c>
      <c r="L85" s="100"/>
      <c r="M85" s="72" t="s">
        <v>453</v>
      </c>
      <c r="N85" s="35" t="s">
        <v>454</v>
      </c>
      <c r="O85" s="35" t="s">
        <v>117</v>
      </c>
      <c r="P85" s="35" t="s">
        <v>455</v>
      </c>
      <c r="Q85" s="35" t="s">
        <v>456</v>
      </c>
      <c r="R85" s="35" t="s">
        <v>457</v>
      </c>
    </row>
    <row r="86" spans="1:18" ht="100" customHeight="1" x14ac:dyDescent="0.2">
      <c r="A86" s="101"/>
      <c r="B86" s="97"/>
      <c r="C86" s="38" t="s">
        <v>458</v>
      </c>
      <c r="D86" s="35"/>
      <c r="E86" s="50"/>
      <c r="F86" s="55">
        <v>0</v>
      </c>
      <c r="G86" s="36"/>
      <c r="H86" s="100"/>
      <c r="I86" s="56">
        <v>0</v>
      </c>
      <c r="J86" s="92"/>
      <c r="K86" s="55">
        <v>0</v>
      </c>
      <c r="L86" s="100"/>
      <c r="M86" s="73" t="s">
        <v>459</v>
      </c>
      <c r="N86" s="43" t="s">
        <v>460</v>
      </c>
      <c r="O86" s="43" t="s">
        <v>285</v>
      </c>
      <c r="P86" s="43" t="s">
        <v>286</v>
      </c>
      <c r="Q86" s="43" t="s">
        <v>461</v>
      </c>
      <c r="R86" s="43" t="s">
        <v>462</v>
      </c>
    </row>
    <row r="87" spans="1:18" ht="100" customHeight="1" x14ac:dyDescent="0.2">
      <c r="A87" s="101"/>
      <c r="B87" s="97"/>
      <c r="C87" s="38" t="s">
        <v>463</v>
      </c>
      <c r="D87" s="35"/>
      <c r="E87" s="50"/>
      <c r="F87" s="56">
        <v>0</v>
      </c>
      <c r="G87" s="36"/>
      <c r="H87" s="100"/>
      <c r="I87" s="56">
        <v>0</v>
      </c>
      <c r="J87" s="92"/>
      <c r="K87" s="55">
        <v>0</v>
      </c>
      <c r="L87" s="100"/>
      <c r="M87" s="71" t="s">
        <v>319</v>
      </c>
      <c r="N87" s="39" t="s">
        <v>320</v>
      </c>
      <c r="O87" s="39" t="s">
        <v>102</v>
      </c>
      <c r="P87" s="39" t="s">
        <v>103</v>
      </c>
      <c r="Q87" s="39" t="s">
        <v>321</v>
      </c>
      <c r="R87" s="39" t="s">
        <v>322</v>
      </c>
    </row>
    <row r="88" spans="1:18" ht="100" customHeight="1" x14ac:dyDescent="0.2">
      <c r="A88" s="99" t="s">
        <v>464</v>
      </c>
      <c r="B88" s="36" t="s">
        <v>465</v>
      </c>
      <c r="C88" s="79" t="s">
        <v>466</v>
      </c>
      <c r="D88" s="35"/>
      <c r="E88" s="50"/>
      <c r="F88" s="55">
        <v>0</v>
      </c>
      <c r="G88" s="36">
        <f>AVERAGE(F88)</f>
        <v>0</v>
      </c>
      <c r="H88" s="57">
        <f>AVERAGE(F88)</f>
        <v>0</v>
      </c>
      <c r="I88" s="56">
        <v>0</v>
      </c>
      <c r="J88" s="68">
        <f>AVERAGE(I88)</f>
        <v>0</v>
      </c>
      <c r="K88" s="55">
        <v>0</v>
      </c>
      <c r="L88" s="57">
        <f>AVERAGE(K88)</f>
        <v>0</v>
      </c>
      <c r="M88" s="71" t="s">
        <v>467</v>
      </c>
      <c r="N88" s="39" t="s">
        <v>468</v>
      </c>
      <c r="O88" s="39" t="s">
        <v>333</v>
      </c>
      <c r="P88" s="39" t="s">
        <v>469</v>
      </c>
      <c r="Q88" s="39" t="s">
        <v>470</v>
      </c>
      <c r="R88" s="39" t="s">
        <v>471</v>
      </c>
    </row>
    <row r="89" spans="1:18" ht="100" customHeight="1" x14ac:dyDescent="0.2">
      <c r="A89" s="99"/>
      <c r="B89" s="97" t="s">
        <v>472</v>
      </c>
      <c r="C89" s="38" t="s">
        <v>473</v>
      </c>
      <c r="D89" s="35"/>
      <c r="E89" s="50"/>
      <c r="F89" s="56">
        <v>0</v>
      </c>
      <c r="G89" s="36"/>
      <c r="H89" s="100">
        <f>AVERAGE(F89:F93)</f>
        <v>0</v>
      </c>
      <c r="I89" s="56">
        <v>0</v>
      </c>
      <c r="J89" s="92">
        <f>AVERAGE(I89:I93)</f>
        <v>0</v>
      </c>
      <c r="K89" s="55">
        <v>0</v>
      </c>
      <c r="L89" s="100">
        <f>AVERAGE(K89:K93)</f>
        <v>0</v>
      </c>
      <c r="M89" s="71" t="s">
        <v>474</v>
      </c>
      <c r="N89" s="39" t="s">
        <v>475</v>
      </c>
      <c r="O89" s="39" t="s">
        <v>333</v>
      </c>
      <c r="P89" s="39" t="s">
        <v>476</v>
      </c>
      <c r="Q89" s="39" t="s">
        <v>477</v>
      </c>
      <c r="R89" s="39" t="s">
        <v>478</v>
      </c>
    </row>
    <row r="90" spans="1:18" ht="100" customHeight="1" x14ac:dyDescent="0.2">
      <c r="A90" s="99"/>
      <c r="B90" s="97"/>
      <c r="C90" s="38" t="s">
        <v>479</v>
      </c>
      <c r="D90" s="35"/>
      <c r="E90" s="50"/>
      <c r="F90" s="55">
        <v>0</v>
      </c>
      <c r="G90" s="36"/>
      <c r="H90" s="100"/>
      <c r="I90" s="56">
        <v>0</v>
      </c>
      <c r="J90" s="92"/>
      <c r="K90" s="55">
        <v>0</v>
      </c>
      <c r="L90" s="100"/>
      <c r="M90" s="71" t="s">
        <v>480</v>
      </c>
      <c r="N90" s="40" t="s">
        <v>332</v>
      </c>
      <c r="O90" s="39" t="s">
        <v>333</v>
      </c>
      <c r="P90" s="39" t="s">
        <v>481</v>
      </c>
      <c r="Q90" s="39" t="s">
        <v>482</v>
      </c>
      <c r="R90" s="39" t="s">
        <v>483</v>
      </c>
    </row>
    <row r="91" spans="1:18" ht="100" customHeight="1" x14ac:dyDescent="0.2">
      <c r="A91" s="99"/>
      <c r="B91" s="97"/>
      <c r="C91" s="38" t="s">
        <v>484</v>
      </c>
      <c r="D91" s="35"/>
      <c r="E91" s="50"/>
      <c r="F91" s="56">
        <v>0</v>
      </c>
      <c r="G91" s="36"/>
      <c r="H91" s="100"/>
      <c r="I91" s="56">
        <v>0</v>
      </c>
      <c r="J91" s="92"/>
      <c r="K91" s="55">
        <v>0</v>
      </c>
      <c r="L91" s="100"/>
      <c r="M91" s="71" t="s">
        <v>480</v>
      </c>
      <c r="N91" s="39" t="s">
        <v>332</v>
      </c>
      <c r="O91" s="39" t="s">
        <v>333</v>
      </c>
      <c r="P91" s="39" t="s">
        <v>481</v>
      </c>
      <c r="Q91" s="39" t="s">
        <v>482</v>
      </c>
      <c r="R91" s="39" t="s">
        <v>483</v>
      </c>
    </row>
    <row r="92" spans="1:18" ht="100" customHeight="1" x14ac:dyDescent="0.2">
      <c r="A92" s="99"/>
      <c r="B92" s="97"/>
      <c r="C92" s="38" t="s">
        <v>485</v>
      </c>
      <c r="D92" s="35"/>
      <c r="E92" s="50"/>
      <c r="F92" s="55">
        <v>0</v>
      </c>
      <c r="G92" s="36"/>
      <c r="H92" s="100"/>
      <c r="I92" s="56">
        <v>0</v>
      </c>
      <c r="J92" s="92"/>
      <c r="K92" s="55">
        <v>0</v>
      </c>
      <c r="L92" s="100"/>
      <c r="M92" s="71" t="s">
        <v>474</v>
      </c>
      <c r="N92" s="39" t="s">
        <v>475</v>
      </c>
      <c r="O92" s="39" t="s">
        <v>333</v>
      </c>
      <c r="P92" s="39" t="s">
        <v>476</v>
      </c>
      <c r="Q92" s="39" t="s">
        <v>477</v>
      </c>
      <c r="R92" s="39" t="s">
        <v>478</v>
      </c>
    </row>
    <row r="93" spans="1:18" ht="100" customHeight="1" x14ac:dyDescent="0.2">
      <c r="A93" s="99"/>
      <c r="B93" s="97"/>
      <c r="C93" s="38" t="s">
        <v>486</v>
      </c>
      <c r="D93" s="35"/>
      <c r="E93" s="50"/>
      <c r="F93" s="56">
        <v>0</v>
      </c>
      <c r="G93" s="36"/>
      <c r="H93" s="100"/>
      <c r="I93" s="56">
        <v>0</v>
      </c>
      <c r="J93" s="92"/>
      <c r="K93" s="55">
        <v>0</v>
      </c>
      <c r="L93" s="100"/>
      <c r="M93" s="71" t="s">
        <v>480</v>
      </c>
      <c r="N93" s="39" t="s">
        <v>332</v>
      </c>
      <c r="O93" s="39" t="s">
        <v>333</v>
      </c>
      <c r="P93" s="39" t="s">
        <v>481</v>
      </c>
      <c r="Q93" s="39" t="s">
        <v>482</v>
      </c>
      <c r="R93" s="39" t="s">
        <v>483</v>
      </c>
    </row>
    <row r="94" spans="1:18" ht="100" customHeight="1" x14ac:dyDescent="0.2">
      <c r="A94" s="99"/>
      <c r="B94" s="97" t="s">
        <v>487</v>
      </c>
      <c r="C94" s="38" t="s">
        <v>488</v>
      </c>
      <c r="D94" s="35"/>
      <c r="E94" s="50"/>
      <c r="F94" s="55">
        <v>0</v>
      </c>
      <c r="G94" s="36"/>
      <c r="H94" s="100">
        <f>AVERAGE(F94:F98)</f>
        <v>0</v>
      </c>
      <c r="I94" s="56">
        <v>0</v>
      </c>
      <c r="J94" s="92">
        <f>AVERAGE(I94:I98)</f>
        <v>0</v>
      </c>
      <c r="K94" s="55">
        <v>0</v>
      </c>
      <c r="L94" s="100">
        <f>AVERAGE(K94:K98)</f>
        <v>0</v>
      </c>
      <c r="M94" s="71" t="s">
        <v>399</v>
      </c>
      <c r="N94" s="39" t="s">
        <v>332</v>
      </c>
      <c r="O94" s="39" t="s">
        <v>333</v>
      </c>
      <c r="P94" s="39" t="s">
        <v>400</v>
      </c>
      <c r="Q94" s="39" t="s">
        <v>401</v>
      </c>
      <c r="R94" s="39" t="s">
        <v>402</v>
      </c>
    </row>
    <row r="95" spans="1:18" ht="100" customHeight="1" x14ac:dyDescent="0.2">
      <c r="A95" s="99"/>
      <c r="B95" s="97"/>
      <c r="C95" s="38" t="s">
        <v>489</v>
      </c>
      <c r="D95" s="35"/>
      <c r="E95" s="50"/>
      <c r="F95" s="56">
        <v>0</v>
      </c>
      <c r="G95" s="41"/>
      <c r="H95" s="100"/>
      <c r="I95" s="56">
        <v>0</v>
      </c>
      <c r="J95" s="92"/>
      <c r="K95" s="55">
        <v>0</v>
      </c>
      <c r="L95" s="100"/>
      <c r="M95" s="74" t="s">
        <v>490</v>
      </c>
      <c r="N95" s="35" t="s">
        <v>332</v>
      </c>
      <c r="O95" s="35" t="s">
        <v>333</v>
      </c>
      <c r="P95" s="35" t="s">
        <v>491</v>
      </c>
      <c r="Q95" s="35" t="s">
        <v>492</v>
      </c>
      <c r="R95" s="35" t="s">
        <v>493</v>
      </c>
    </row>
    <row r="96" spans="1:18" ht="100" customHeight="1" x14ac:dyDescent="0.2">
      <c r="A96" s="99"/>
      <c r="B96" s="97"/>
      <c r="C96" s="38" t="s">
        <v>494</v>
      </c>
      <c r="D96" s="35"/>
      <c r="E96" s="50"/>
      <c r="F96" s="55">
        <v>0</v>
      </c>
      <c r="G96" s="41"/>
      <c r="H96" s="100"/>
      <c r="I96" s="56">
        <v>0</v>
      </c>
      <c r="J96" s="92"/>
      <c r="K96" s="55">
        <v>0</v>
      </c>
      <c r="L96" s="100"/>
      <c r="M96" s="74" t="s">
        <v>495</v>
      </c>
      <c r="N96" s="35" t="s">
        <v>496</v>
      </c>
      <c r="O96" s="35" t="s">
        <v>333</v>
      </c>
      <c r="P96" s="35" t="s">
        <v>497</v>
      </c>
      <c r="Q96" s="35" t="s">
        <v>498</v>
      </c>
      <c r="R96" s="35" t="s">
        <v>499</v>
      </c>
    </row>
    <row r="97" spans="1:18" ht="100" customHeight="1" x14ac:dyDescent="0.2">
      <c r="A97" s="99"/>
      <c r="B97" s="97"/>
      <c r="C97" s="38" t="s">
        <v>500</v>
      </c>
      <c r="D97" s="35"/>
      <c r="E97" s="50"/>
      <c r="F97" s="56">
        <v>0</v>
      </c>
      <c r="G97" s="36"/>
      <c r="H97" s="100"/>
      <c r="I97" s="56">
        <v>0</v>
      </c>
      <c r="J97" s="92"/>
      <c r="K97" s="55">
        <v>0</v>
      </c>
      <c r="L97" s="100"/>
      <c r="M97" s="75" t="s">
        <v>399</v>
      </c>
      <c r="N97" s="39" t="s">
        <v>332</v>
      </c>
      <c r="O97" s="39" t="s">
        <v>333</v>
      </c>
      <c r="P97" s="39" t="s">
        <v>400</v>
      </c>
      <c r="Q97" s="39" t="s">
        <v>401</v>
      </c>
      <c r="R97" s="39" t="s">
        <v>402</v>
      </c>
    </row>
    <row r="98" spans="1:18" ht="100" customHeight="1" x14ac:dyDescent="0.2">
      <c r="A98" s="99"/>
      <c r="B98" s="97"/>
      <c r="C98" s="38" t="s">
        <v>501</v>
      </c>
      <c r="D98" s="35"/>
      <c r="E98" s="50"/>
      <c r="F98" s="55">
        <v>0</v>
      </c>
      <c r="G98" s="36"/>
      <c r="H98" s="100"/>
      <c r="I98" s="56">
        <v>0</v>
      </c>
      <c r="J98" s="92"/>
      <c r="K98" s="55">
        <v>0</v>
      </c>
      <c r="L98" s="100"/>
      <c r="M98" s="71" t="s">
        <v>122</v>
      </c>
      <c r="N98" s="39" t="s">
        <v>123</v>
      </c>
      <c r="O98" s="39" t="s">
        <v>61</v>
      </c>
      <c r="P98" s="39" t="s">
        <v>124</v>
      </c>
      <c r="Q98" s="39" t="s">
        <v>125</v>
      </c>
      <c r="R98" s="39" t="s">
        <v>126</v>
      </c>
    </row>
    <row r="99" spans="1:18" ht="100" customHeight="1" x14ac:dyDescent="0.2">
      <c r="A99" s="99"/>
      <c r="B99" s="97" t="s">
        <v>502</v>
      </c>
      <c r="C99" s="79" t="s">
        <v>503</v>
      </c>
      <c r="D99" s="35"/>
      <c r="E99" s="50"/>
      <c r="F99" s="56">
        <v>0</v>
      </c>
      <c r="G99" s="97">
        <f>AVERAGE(F99:F101)</f>
        <v>0</v>
      </c>
      <c r="H99" s="100">
        <f>AVERAGE(F99:F101)</f>
        <v>0</v>
      </c>
      <c r="I99" s="56">
        <v>0</v>
      </c>
      <c r="J99" s="92">
        <f>AVERAGE(I99:I101)</f>
        <v>0</v>
      </c>
      <c r="K99" s="55">
        <v>0</v>
      </c>
      <c r="L99" s="100">
        <f>AVERAGE(K99:K101)</f>
        <v>0</v>
      </c>
      <c r="M99" s="71" t="s">
        <v>399</v>
      </c>
      <c r="N99" s="39" t="s">
        <v>332</v>
      </c>
      <c r="O99" s="40" t="s">
        <v>547</v>
      </c>
      <c r="P99" s="39" t="s">
        <v>400</v>
      </c>
      <c r="Q99" s="39" t="s">
        <v>401</v>
      </c>
      <c r="R99" s="39" t="s">
        <v>402</v>
      </c>
    </row>
    <row r="100" spans="1:18" ht="100" customHeight="1" x14ac:dyDescent="0.2">
      <c r="A100" s="99"/>
      <c r="B100" s="97"/>
      <c r="C100" s="38" t="s">
        <v>504</v>
      </c>
      <c r="D100" s="35"/>
      <c r="E100" s="50"/>
      <c r="F100" s="55">
        <v>0</v>
      </c>
      <c r="G100" s="97"/>
      <c r="H100" s="100"/>
      <c r="I100" s="56">
        <v>0</v>
      </c>
      <c r="J100" s="92"/>
      <c r="K100" s="55">
        <v>0</v>
      </c>
      <c r="L100" s="100"/>
      <c r="M100" s="71" t="s">
        <v>399</v>
      </c>
      <c r="N100" s="39" t="s">
        <v>332</v>
      </c>
      <c r="O100" s="39" t="s">
        <v>333</v>
      </c>
      <c r="P100" s="39" t="s">
        <v>400</v>
      </c>
      <c r="Q100" s="39" t="s">
        <v>401</v>
      </c>
      <c r="R100" s="39" t="s">
        <v>402</v>
      </c>
    </row>
    <row r="101" spans="1:18" ht="100" customHeight="1" x14ac:dyDescent="0.2">
      <c r="A101" s="99"/>
      <c r="B101" s="97"/>
      <c r="C101" s="79" t="s">
        <v>505</v>
      </c>
      <c r="D101" s="35"/>
      <c r="E101" s="50"/>
      <c r="F101" s="56">
        <v>0</v>
      </c>
      <c r="G101" s="97"/>
      <c r="H101" s="100"/>
      <c r="I101" s="56">
        <v>0</v>
      </c>
      <c r="J101" s="92"/>
      <c r="K101" s="55">
        <v>0</v>
      </c>
      <c r="L101" s="100"/>
      <c r="M101" s="71" t="s">
        <v>506</v>
      </c>
      <c r="N101" s="39" t="s">
        <v>507</v>
      </c>
      <c r="O101" s="39" t="s">
        <v>117</v>
      </c>
      <c r="P101" s="39" t="s">
        <v>508</v>
      </c>
      <c r="Q101" s="39" t="s">
        <v>509</v>
      </c>
      <c r="R101" s="39" t="s">
        <v>510</v>
      </c>
    </row>
    <row r="102" spans="1:18" ht="100" customHeight="1" x14ac:dyDescent="0.2">
      <c r="A102" s="99"/>
      <c r="B102" s="97" t="s">
        <v>511</v>
      </c>
      <c r="C102" s="38" t="s">
        <v>512</v>
      </c>
      <c r="D102" s="35"/>
      <c r="E102" s="50"/>
      <c r="F102" s="55">
        <v>0</v>
      </c>
      <c r="G102" s="41">
        <v>0</v>
      </c>
      <c r="H102" s="98">
        <f>AVERAGE(F102:F103)</f>
        <v>0</v>
      </c>
      <c r="I102" s="56">
        <v>0</v>
      </c>
      <c r="J102" s="93">
        <f>AVERAGE(I102:I103)</f>
        <v>0</v>
      </c>
      <c r="K102" s="55">
        <v>0</v>
      </c>
      <c r="L102" s="98">
        <f>AVERAGE(K102:K103)</f>
        <v>0</v>
      </c>
      <c r="M102" s="74" t="s">
        <v>513</v>
      </c>
      <c r="N102" s="35" t="s">
        <v>514</v>
      </c>
      <c r="O102" s="35" t="s">
        <v>333</v>
      </c>
      <c r="P102" s="35" t="s">
        <v>476</v>
      </c>
      <c r="Q102" s="35" t="s">
        <v>515</v>
      </c>
      <c r="R102" s="35" t="s">
        <v>516</v>
      </c>
    </row>
    <row r="103" spans="1:18" ht="100" customHeight="1" x14ac:dyDescent="0.2">
      <c r="A103" s="99"/>
      <c r="B103" s="97"/>
      <c r="C103" s="38" t="s">
        <v>517</v>
      </c>
      <c r="D103" s="35"/>
      <c r="E103" s="50"/>
      <c r="F103" s="56">
        <v>0</v>
      </c>
      <c r="G103" s="36">
        <v>0</v>
      </c>
      <c r="H103" s="98"/>
      <c r="I103" s="56">
        <v>0</v>
      </c>
      <c r="J103" s="93"/>
      <c r="K103" s="55">
        <v>0</v>
      </c>
      <c r="L103" s="98"/>
      <c r="M103" s="75" t="s">
        <v>518</v>
      </c>
      <c r="N103" s="39" t="s">
        <v>519</v>
      </c>
      <c r="O103" s="39" t="s">
        <v>333</v>
      </c>
      <c r="P103" s="39" t="s">
        <v>469</v>
      </c>
      <c r="Q103" s="39" t="s">
        <v>520</v>
      </c>
      <c r="R103" s="39" t="s">
        <v>521</v>
      </c>
    </row>
    <row r="104" spans="1:18" ht="100" customHeight="1" x14ac:dyDescent="0.2">
      <c r="A104" s="96" t="s">
        <v>522</v>
      </c>
      <c r="B104" s="36" t="s">
        <v>523</v>
      </c>
      <c r="C104" s="79" t="s">
        <v>524</v>
      </c>
      <c r="D104" s="35"/>
      <c r="E104" s="50"/>
      <c r="F104" s="55">
        <v>0</v>
      </c>
      <c r="G104" s="36">
        <f>AVERAGE(F104)</f>
        <v>0</v>
      </c>
      <c r="H104" s="57">
        <f>AVERAGE(F104)</f>
        <v>0</v>
      </c>
      <c r="I104" s="56">
        <v>0</v>
      </c>
      <c r="J104" s="68">
        <f>AVERAGE(I104)</f>
        <v>0</v>
      </c>
      <c r="K104" s="55">
        <v>0</v>
      </c>
      <c r="L104" s="57">
        <f>AVERAGE(K104)</f>
        <v>0</v>
      </c>
      <c r="M104" s="71" t="s">
        <v>525</v>
      </c>
      <c r="N104" s="39" t="s">
        <v>526</v>
      </c>
      <c r="O104" s="40" t="s">
        <v>553</v>
      </c>
      <c r="P104" s="39" t="s">
        <v>527</v>
      </c>
      <c r="Q104" s="39" t="s">
        <v>528</v>
      </c>
      <c r="R104" s="39" t="s">
        <v>529</v>
      </c>
    </row>
    <row r="105" spans="1:18" ht="100" customHeight="1" x14ac:dyDescent="0.2">
      <c r="A105" s="96"/>
      <c r="B105" s="97" t="s">
        <v>530</v>
      </c>
      <c r="C105" s="38" t="s">
        <v>531</v>
      </c>
      <c r="D105" s="35"/>
      <c r="E105" s="50"/>
      <c r="F105" s="56">
        <v>0</v>
      </c>
      <c r="G105" s="41"/>
      <c r="H105" s="98">
        <f>AVERAGE(F105:F106)</f>
        <v>0</v>
      </c>
      <c r="I105" s="56">
        <v>0</v>
      </c>
      <c r="J105" s="93">
        <f>AVERAGE(I105:I106)</f>
        <v>0</v>
      </c>
      <c r="K105" s="55">
        <v>0</v>
      </c>
      <c r="L105" s="98">
        <f>AVERAGE(K105:K106)</f>
        <v>0</v>
      </c>
      <c r="M105" s="72" t="s">
        <v>532</v>
      </c>
      <c r="N105" s="42" t="s">
        <v>533</v>
      </c>
      <c r="O105" s="35" t="s">
        <v>534</v>
      </c>
      <c r="P105" s="35" t="s">
        <v>535</v>
      </c>
      <c r="Q105" s="35" t="s">
        <v>536</v>
      </c>
      <c r="R105" s="35" t="s">
        <v>537</v>
      </c>
    </row>
    <row r="106" spans="1:18" ht="100" customHeight="1" x14ac:dyDescent="0.2">
      <c r="A106" s="96"/>
      <c r="B106" s="97"/>
      <c r="C106" s="38" t="s">
        <v>538</v>
      </c>
      <c r="D106" s="35"/>
      <c r="E106" s="50"/>
      <c r="F106" s="55">
        <v>0</v>
      </c>
      <c r="G106" s="41"/>
      <c r="H106" s="98"/>
      <c r="I106" s="56">
        <v>0</v>
      </c>
      <c r="J106" s="93"/>
      <c r="K106" s="55">
        <v>0</v>
      </c>
      <c r="L106" s="98"/>
      <c r="M106" s="74" t="s">
        <v>549</v>
      </c>
      <c r="N106" s="42" t="s">
        <v>548</v>
      </c>
      <c r="O106" s="35" t="s">
        <v>539</v>
      </c>
      <c r="P106" s="35" t="s">
        <v>540</v>
      </c>
      <c r="Q106" s="35" t="s">
        <v>540</v>
      </c>
      <c r="R106" s="35" t="s">
        <v>541</v>
      </c>
    </row>
    <row r="107" spans="1:18" ht="100" customHeight="1" x14ac:dyDescent="0.2">
      <c r="A107" s="96"/>
      <c r="B107" s="97" t="s">
        <v>542</v>
      </c>
      <c r="C107" s="38" t="s">
        <v>543</v>
      </c>
      <c r="D107" s="35"/>
      <c r="E107" s="50"/>
      <c r="F107" s="56">
        <v>0</v>
      </c>
      <c r="G107" s="41"/>
      <c r="H107" s="98">
        <f>AVERAGE(F107:F109)</f>
        <v>0</v>
      </c>
      <c r="I107" s="56">
        <v>0</v>
      </c>
      <c r="J107" s="93">
        <f>AVERAGE(I107:I109)</f>
        <v>0</v>
      </c>
      <c r="K107" s="55">
        <v>0</v>
      </c>
      <c r="L107" s="98">
        <f>AVERAGE(K107:K109)</f>
        <v>0</v>
      </c>
      <c r="M107" s="72" t="s">
        <v>474</v>
      </c>
      <c r="N107" s="42" t="s">
        <v>475</v>
      </c>
      <c r="O107" s="35" t="s">
        <v>333</v>
      </c>
      <c r="P107" s="35" t="s">
        <v>476</v>
      </c>
      <c r="Q107" s="35" t="s">
        <v>477</v>
      </c>
      <c r="R107" s="35" t="s">
        <v>478</v>
      </c>
    </row>
    <row r="108" spans="1:18" ht="100" customHeight="1" x14ac:dyDescent="0.2">
      <c r="A108" s="96"/>
      <c r="B108" s="97"/>
      <c r="C108" s="38" t="s">
        <v>544</v>
      </c>
      <c r="D108" s="35"/>
      <c r="E108" s="50"/>
      <c r="F108" s="55">
        <v>0</v>
      </c>
      <c r="G108" s="41"/>
      <c r="H108" s="98"/>
      <c r="I108" s="56">
        <v>0</v>
      </c>
      <c r="J108" s="93"/>
      <c r="K108" s="55">
        <v>0</v>
      </c>
      <c r="L108" s="98"/>
      <c r="M108" s="74" t="s">
        <v>474</v>
      </c>
      <c r="N108" s="35" t="s">
        <v>475</v>
      </c>
      <c r="O108" s="35" t="s">
        <v>333</v>
      </c>
      <c r="P108" s="35" t="s">
        <v>476</v>
      </c>
      <c r="Q108" s="35" t="s">
        <v>477</v>
      </c>
      <c r="R108" s="35" t="s">
        <v>478</v>
      </c>
    </row>
    <row r="109" spans="1:18" ht="100" customHeight="1" x14ac:dyDescent="0.2">
      <c r="A109" s="96"/>
      <c r="B109" s="97"/>
      <c r="C109" s="38" t="s">
        <v>545</v>
      </c>
      <c r="D109" s="35"/>
      <c r="E109" s="50"/>
      <c r="F109" s="56">
        <v>0</v>
      </c>
      <c r="G109" s="41"/>
      <c r="H109" s="98"/>
      <c r="I109" s="56">
        <v>0</v>
      </c>
      <c r="J109" s="93"/>
      <c r="K109" s="55">
        <v>0</v>
      </c>
      <c r="L109" s="98"/>
      <c r="M109" s="72" t="s">
        <v>399</v>
      </c>
      <c r="N109" s="42" t="s">
        <v>332</v>
      </c>
      <c r="O109" s="35" t="s">
        <v>333</v>
      </c>
      <c r="P109" s="35" t="s">
        <v>400</v>
      </c>
      <c r="Q109" s="35" t="s">
        <v>401</v>
      </c>
      <c r="R109" s="35" t="s">
        <v>402</v>
      </c>
    </row>
    <row r="110" spans="1:18" ht="100" customHeight="1" thickBot="1" x14ac:dyDescent="0.25">
      <c r="E110" s="34" t="s">
        <v>546</v>
      </c>
      <c r="F110" s="58">
        <f t="shared" ref="F110:L110" si="0">AVERAGE(F2:F109)</f>
        <v>0</v>
      </c>
      <c r="G110" s="58">
        <f t="shared" si="0"/>
        <v>0</v>
      </c>
      <c r="H110" s="59">
        <f t="shared" si="0"/>
        <v>0</v>
      </c>
      <c r="I110" s="24">
        <f t="shared" si="0"/>
        <v>0</v>
      </c>
      <c r="J110" s="24">
        <f t="shared" si="0"/>
        <v>0</v>
      </c>
      <c r="K110" s="58">
        <f t="shared" si="0"/>
        <v>0</v>
      </c>
      <c r="L110" s="59">
        <f t="shared" si="0"/>
        <v>0</v>
      </c>
    </row>
    <row r="111" spans="1:18" ht="100" customHeight="1" thickTop="1" x14ac:dyDescent="0.2">
      <c r="A111" s="1"/>
    </row>
    <row r="112" spans="1:18" ht="100" customHeight="1" x14ac:dyDescent="0.2">
      <c r="A112" s="1"/>
    </row>
    <row r="113" spans="1:1" ht="100" customHeight="1" x14ac:dyDescent="0.2">
      <c r="A113" s="1"/>
    </row>
    <row r="114" spans="1:1" ht="100" customHeight="1" x14ac:dyDescent="0.2">
      <c r="A114" s="1"/>
    </row>
    <row r="115" spans="1:1" ht="100" customHeight="1" x14ac:dyDescent="0.2">
      <c r="A115" s="1"/>
    </row>
    <row r="116" spans="1:1" ht="100" customHeight="1" x14ac:dyDescent="0.2">
      <c r="A116" s="1"/>
    </row>
    <row r="117" spans="1:1" ht="100" customHeight="1" x14ac:dyDescent="0.2">
      <c r="A117" s="1"/>
    </row>
    <row r="118" spans="1:1" ht="100" customHeight="1" x14ac:dyDescent="0.2">
      <c r="A118" s="1"/>
    </row>
    <row r="119" spans="1:1" ht="100" customHeight="1" x14ac:dyDescent="0.2">
      <c r="A119" s="1"/>
    </row>
    <row r="120" spans="1:1" ht="100" customHeight="1" x14ac:dyDescent="0.2">
      <c r="A120" s="1"/>
    </row>
    <row r="121" spans="1:1" ht="100" customHeight="1" x14ac:dyDescent="0.2">
      <c r="A121" s="1"/>
    </row>
    <row r="122" spans="1:1" ht="100" customHeight="1" x14ac:dyDescent="0.2">
      <c r="A122" s="1"/>
    </row>
    <row r="123" spans="1:1" ht="100" customHeight="1" x14ac:dyDescent="0.2">
      <c r="A123" s="1"/>
    </row>
    <row r="124" spans="1:1" ht="100" customHeight="1" x14ac:dyDescent="0.2">
      <c r="A124" s="1"/>
    </row>
    <row r="125" spans="1:1" ht="100" customHeight="1" x14ac:dyDescent="0.2">
      <c r="A125" s="1"/>
    </row>
    <row r="126" spans="1:1" ht="100" customHeight="1" x14ac:dyDescent="0.2">
      <c r="A126" s="1"/>
    </row>
    <row r="127" spans="1:1" ht="100" customHeight="1" x14ac:dyDescent="0.2">
      <c r="A127" s="1"/>
    </row>
    <row r="128" spans="1:1" ht="100" customHeight="1" x14ac:dyDescent="0.2">
      <c r="A128" s="1"/>
    </row>
    <row r="129" spans="1:1" ht="100" customHeight="1" x14ac:dyDescent="0.2">
      <c r="A129" s="1"/>
    </row>
    <row r="130" spans="1:1" ht="100" customHeight="1" x14ac:dyDescent="0.2">
      <c r="A130" s="1"/>
    </row>
    <row r="131" spans="1:1" ht="100" customHeight="1" x14ac:dyDescent="0.2">
      <c r="A131" s="1"/>
    </row>
    <row r="132" spans="1:1" ht="100" customHeight="1" x14ac:dyDescent="0.2">
      <c r="A132" s="1"/>
    </row>
    <row r="133" spans="1:1" ht="100" customHeight="1" x14ac:dyDescent="0.2">
      <c r="A133" s="1"/>
    </row>
    <row r="134" spans="1:1" ht="100" customHeight="1" x14ac:dyDescent="0.2">
      <c r="A134" s="1"/>
    </row>
    <row r="135" spans="1:1" ht="100" customHeight="1" x14ac:dyDescent="0.2">
      <c r="A135" s="1"/>
    </row>
    <row r="136" spans="1:1" ht="100" customHeight="1" x14ac:dyDescent="0.2">
      <c r="A136" s="1"/>
    </row>
    <row r="137" spans="1:1" ht="100" customHeight="1" x14ac:dyDescent="0.2">
      <c r="A137" s="1"/>
    </row>
    <row r="138" spans="1:1" ht="100" customHeight="1" x14ac:dyDescent="0.2">
      <c r="A138" s="1"/>
    </row>
    <row r="139" spans="1:1" ht="100" customHeight="1" x14ac:dyDescent="0.2">
      <c r="A139" s="1"/>
    </row>
    <row r="140" spans="1:1" ht="100" customHeight="1" x14ac:dyDescent="0.2">
      <c r="A140" s="2"/>
    </row>
  </sheetData>
  <sheetProtection insertColumns="0" insertRows="0" deleteColumns="0" deleteRows="0" sort="0"/>
  <autoFilter ref="A1:R110" xr:uid="{E24D0425-772F-4CFB-B88D-287B61343EE5}"/>
  <mergeCells count="100">
    <mergeCell ref="L107:L109"/>
    <mergeCell ref="L89:L93"/>
    <mergeCell ref="L94:L98"/>
    <mergeCell ref="L99:L101"/>
    <mergeCell ref="L102:L103"/>
    <mergeCell ref="L105:L106"/>
    <mergeCell ref="L63:L64"/>
    <mergeCell ref="L65:L69"/>
    <mergeCell ref="L70:L74"/>
    <mergeCell ref="L75:L82"/>
    <mergeCell ref="L83:L87"/>
    <mergeCell ref="L26:L30"/>
    <mergeCell ref="L31:L37"/>
    <mergeCell ref="L38:L42"/>
    <mergeCell ref="L43:L50"/>
    <mergeCell ref="L51:L62"/>
    <mergeCell ref="L2:L7"/>
    <mergeCell ref="L8:L12"/>
    <mergeCell ref="L13:L16"/>
    <mergeCell ref="L17:L22"/>
    <mergeCell ref="L23:L25"/>
    <mergeCell ref="G2:G7"/>
    <mergeCell ref="G8:G16"/>
    <mergeCell ref="G17:G22"/>
    <mergeCell ref="G31:G37"/>
    <mergeCell ref="G43:G50"/>
    <mergeCell ref="H13:H16"/>
    <mergeCell ref="B17:B22"/>
    <mergeCell ref="H17:H22"/>
    <mergeCell ref="B23:B25"/>
    <mergeCell ref="H23:H25"/>
    <mergeCell ref="B26:B30"/>
    <mergeCell ref="H26:H30"/>
    <mergeCell ref="A31:A69"/>
    <mergeCell ref="B31:B37"/>
    <mergeCell ref="H31:H37"/>
    <mergeCell ref="B38:B42"/>
    <mergeCell ref="H38:H42"/>
    <mergeCell ref="B43:B50"/>
    <mergeCell ref="H43:H50"/>
    <mergeCell ref="A2:A30"/>
    <mergeCell ref="B2:B7"/>
    <mergeCell ref="H2:H7"/>
    <mergeCell ref="B8:B12"/>
    <mergeCell ref="H8:H12"/>
    <mergeCell ref="B13:B16"/>
    <mergeCell ref="B51:B62"/>
    <mergeCell ref="H51:H62"/>
    <mergeCell ref="B63:B64"/>
    <mergeCell ref="H63:H64"/>
    <mergeCell ref="B65:B69"/>
    <mergeCell ref="H65:H69"/>
    <mergeCell ref="G51:G62"/>
    <mergeCell ref="G63:G64"/>
    <mergeCell ref="G65:G69"/>
    <mergeCell ref="A70:A87"/>
    <mergeCell ref="B70:B74"/>
    <mergeCell ref="H70:H74"/>
    <mergeCell ref="B75:B82"/>
    <mergeCell ref="H75:H82"/>
    <mergeCell ref="B83:B87"/>
    <mergeCell ref="H83:H87"/>
    <mergeCell ref="G70:G74"/>
    <mergeCell ref="G75:G82"/>
    <mergeCell ref="J26:J30"/>
    <mergeCell ref="A104:A109"/>
    <mergeCell ref="B105:B106"/>
    <mergeCell ref="H105:H106"/>
    <mergeCell ref="B107:B109"/>
    <mergeCell ref="H107:H109"/>
    <mergeCell ref="A88:A103"/>
    <mergeCell ref="B89:B93"/>
    <mergeCell ref="H89:H93"/>
    <mergeCell ref="B94:B98"/>
    <mergeCell ref="H94:H98"/>
    <mergeCell ref="B99:B101"/>
    <mergeCell ref="H99:H101"/>
    <mergeCell ref="B102:B103"/>
    <mergeCell ref="H102:H103"/>
    <mergeCell ref="G99:G101"/>
    <mergeCell ref="J2:J7"/>
    <mergeCell ref="J8:J12"/>
    <mergeCell ref="J13:J16"/>
    <mergeCell ref="J17:J22"/>
    <mergeCell ref="J23:J25"/>
    <mergeCell ref="J31:J37"/>
    <mergeCell ref="J38:J42"/>
    <mergeCell ref="J43:J50"/>
    <mergeCell ref="J51:J62"/>
    <mergeCell ref="J63:J64"/>
    <mergeCell ref="J65:J69"/>
    <mergeCell ref="J70:J74"/>
    <mergeCell ref="J75:J82"/>
    <mergeCell ref="J83:J87"/>
    <mergeCell ref="J89:J93"/>
    <mergeCell ref="J94:J98"/>
    <mergeCell ref="J99:J101"/>
    <mergeCell ref="J102:J103"/>
    <mergeCell ref="J105:J106"/>
    <mergeCell ref="J107:J109"/>
  </mergeCells>
  <conditionalFormatting sqref="E1:F1">
    <cfRule type="containsText" dxfId="134" priority="1" operator="containsText" text="N/A, since">
      <formula>NOT(ISERROR(SEARCH("N/A, since",E1)))</formula>
    </cfRule>
  </conditionalFormatting>
  <conditionalFormatting sqref="N1:R1">
    <cfRule type="containsText" dxfId="133" priority="4" operator="containsText" text="N/A, since">
      <formula>NOT(ISERROR(SEARCH("N/A, since",N1)))</formula>
    </cfRule>
  </conditionalFormatting>
  <pageMargins left="0.7" right="0.7" top="0.75" bottom="0.75" header="0.3" footer="0.3"/>
  <pageSetup orientation="portrait" r:id="rId1"/>
  <headerFooter>
    <oddHeader>&amp;R&amp;"Calibri"&amp;10&amp;K000000 Booz Allen Hamilton Internal&amp;1#_x000D_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236507-B09D-4D0C-B821-8D91B0F1D10E}">
  <sheetPr>
    <tabColor rgb="FFF49C0C"/>
  </sheetPr>
  <dimension ref="D2:U361"/>
  <sheetViews>
    <sheetView zoomScale="120" zoomScaleNormal="120" workbookViewId="0">
      <selection activeCell="L10" sqref="L10"/>
    </sheetView>
  </sheetViews>
  <sheetFormatPr baseColWidth="10" defaultColWidth="9.1640625" defaultRowHeight="15" x14ac:dyDescent="0.2"/>
  <cols>
    <col min="1" max="1" width="8" customWidth="1"/>
    <col min="3" max="3" width="13.1640625" customWidth="1"/>
    <col min="4" max="4" width="3.6640625" customWidth="1"/>
    <col min="5" max="5" width="16.5" customWidth="1"/>
    <col min="6" max="6" width="2.33203125" customWidth="1"/>
    <col min="7" max="8" width="16.6640625" style="13" customWidth="1"/>
    <col min="9" max="9" width="1.5" style="13" customWidth="1"/>
    <col min="10" max="10" width="17" style="13" customWidth="1"/>
    <col min="11" max="11" width="1.5" style="13" customWidth="1"/>
    <col min="12" max="12" width="16.6640625" style="13" customWidth="1"/>
    <col min="13" max="13" width="1.5" style="13" customWidth="1"/>
    <col min="14" max="15" width="16.6640625" style="13" customWidth="1"/>
    <col min="16" max="16" width="3.6640625" customWidth="1"/>
    <col min="21" max="21" width="9" customWidth="1"/>
  </cols>
  <sheetData>
    <row r="2" spans="4:21" ht="16" thickBot="1" x14ac:dyDescent="0.25"/>
    <row r="3" spans="4:21" ht="20" customHeight="1" thickBot="1" x14ac:dyDescent="0.25">
      <c r="D3" s="3"/>
      <c r="E3" s="4"/>
      <c r="F3" s="4"/>
      <c r="G3" s="14"/>
      <c r="H3" s="14"/>
      <c r="I3" s="14"/>
      <c r="J3" s="14"/>
      <c r="K3" s="14"/>
      <c r="L3" s="14"/>
      <c r="M3" s="14"/>
      <c r="N3" s="14"/>
      <c r="O3" s="14"/>
      <c r="P3" s="5"/>
    </row>
    <row r="4" spans="4:21" ht="20.25" customHeight="1" x14ac:dyDescent="0.2">
      <c r="D4" s="6"/>
      <c r="E4" s="7"/>
      <c r="F4" s="7"/>
      <c r="G4" s="15"/>
      <c r="H4" s="15"/>
      <c r="I4" s="117">
        <f>Scoring!H110</f>
        <v>0</v>
      </c>
      <c r="J4" s="118"/>
      <c r="K4" s="118"/>
      <c r="L4" s="118"/>
      <c r="M4" s="119"/>
      <c r="N4" s="15"/>
      <c r="O4" s="15"/>
      <c r="P4" s="8"/>
      <c r="R4" s="123" t="s">
        <v>551</v>
      </c>
      <c r="S4" s="124"/>
      <c r="T4" s="124"/>
      <c r="U4" s="125"/>
    </row>
    <row r="5" spans="4:21" ht="22.5" customHeight="1" thickBot="1" x14ac:dyDescent="0.25">
      <c r="D5" s="6"/>
      <c r="E5" s="7"/>
      <c r="F5" s="7"/>
      <c r="G5" s="15"/>
      <c r="H5" s="15"/>
      <c r="I5" s="120"/>
      <c r="J5" s="121"/>
      <c r="K5" s="121"/>
      <c r="L5" s="121"/>
      <c r="M5" s="122"/>
      <c r="N5" s="15"/>
      <c r="O5" s="15"/>
      <c r="P5" s="8"/>
      <c r="R5" s="89"/>
      <c r="S5" s="90"/>
      <c r="T5" s="90"/>
      <c r="U5" s="91"/>
    </row>
    <row r="6" spans="4:21" ht="12" customHeight="1" thickBot="1" x14ac:dyDescent="0.25">
      <c r="D6" s="6"/>
      <c r="E6" s="7"/>
      <c r="F6" s="7"/>
      <c r="G6" s="15"/>
      <c r="H6" s="15"/>
      <c r="I6" s="15"/>
      <c r="J6" s="15"/>
      <c r="K6" s="15"/>
      <c r="L6" s="15"/>
      <c r="M6" s="15"/>
      <c r="N6" s="15"/>
      <c r="O6" s="15"/>
      <c r="P6" s="8"/>
      <c r="R6" s="89"/>
      <c r="S6" s="90"/>
      <c r="T6" s="90"/>
      <c r="U6" s="91"/>
    </row>
    <row r="7" spans="4:21" ht="30" customHeight="1" thickBot="1" x14ac:dyDescent="0.25">
      <c r="D7" s="6"/>
      <c r="E7" s="116"/>
      <c r="F7" s="7"/>
      <c r="G7" s="107">
        <f>Scoring!H2</f>
        <v>0</v>
      </c>
      <c r="H7" s="108"/>
      <c r="I7" s="9"/>
      <c r="J7" s="107">
        <f>Scoring!H8</f>
        <v>0</v>
      </c>
      <c r="K7" s="109"/>
      <c r="L7" s="108"/>
      <c r="M7" s="9"/>
      <c r="N7" s="107">
        <f>Scoring!H13</f>
        <v>0</v>
      </c>
      <c r="O7" s="108"/>
      <c r="P7" s="8"/>
      <c r="R7" s="89"/>
      <c r="S7" s="90"/>
      <c r="T7" s="90"/>
      <c r="U7" s="91"/>
    </row>
    <row r="8" spans="4:21" ht="3" customHeight="1" thickBot="1" x14ac:dyDescent="0.25">
      <c r="D8" s="6"/>
      <c r="E8" s="116"/>
      <c r="F8" s="7"/>
      <c r="G8" s="129"/>
      <c r="H8" s="129"/>
      <c r="I8" s="53"/>
      <c r="J8" s="53"/>
      <c r="K8" s="53"/>
      <c r="L8" s="53"/>
      <c r="M8" s="53"/>
      <c r="N8" s="53"/>
      <c r="O8" s="15"/>
      <c r="P8" s="8"/>
      <c r="R8" s="89"/>
      <c r="S8" s="90"/>
      <c r="T8" s="90"/>
      <c r="U8" s="91"/>
    </row>
    <row r="9" spans="4:21" ht="30" customHeight="1" thickBot="1" x14ac:dyDescent="0.25">
      <c r="D9" s="6"/>
      <c r="E9" s="116"/>
      <c r="F9" s="7"/>
      <c r="G9" s="107">
        <f>Scoring!H17</f>
        <v>0</v>
      </c>
      <c r="H9" s="108"/>
      <c r="I9" s="15"/>
      <c r="J9" s="107">
        <f>Scoring!H23</f>
        <v>0</v>
      </c>
      <c r="K9" s="109"/>
      <c r="L9" s="108"/>
      <c r="M9" s="15"/>
      <c r="N9" s="107">
        <f>Scoring!H26</f>
        <v>0</v>
      </c>
      <c r="O9" s="108"/>
      <c r="P9" s="8"/>
      <c r="R9" s="89"/>
      <c r="S9" s="90"/>
      <c r="T9" s="90"/>
      <c r="U9" s="91"/>
    </row>
    <row r="10" spans="4:21" ht="20" customHeight="1" thickBot="1" x14ac:dyDescent="0.25">
      <c r="D10" s="6"/>
      <c r="E10" s="7"/>
      <c r="F10" s="7"/>
      <c r="G10" s="15"/>
      <c r="H10" s="15"/>
      <c r="I10" s="15"/>
      <c r="J10" s="15"/>
      <c r="K10" s="15"/>
      <c r="L10" s="15"/>
      <c r="M10" s="15"/>
      <c r="N10" s="15"/>
      <c r="O10" s="15"/>
      <c r="P10" s="8"/>
      <c r="R10" s="89"/>
      <c r="S10" s="90"/>
      <c r="T10" s="90"/>
      <c r="U10" s="91"/>
    </row>
    <row r="11" spans="4:21" ht="30" customHeight="1" thickBot="1" x14ac:dyDescent="0.25">
      <c r="D11" s="6"/>
      <c r="E11" s="116"/>
      <c r="F11" s="7"/>
      <c r="G11" s="107">
        <f>Scoring!H31</f>
        <v>0</v>
      </c>
      <c r="H11" s="108"/>
      <c r="I11" s="15"/>
      <c r="J11" s="107">
        <f>Scoring!H38</f>
        <v>0</v>
      </c>
      <c r="K11" s="109"/>
      <c r="L11" s="108"/>
      <c r="M11" s="15"/>
      <c r="N11" s="107">
        <f>Scoring!H43</f>
        <v>0</v>
      </c>
      <c r="O11" s="108"/>
      <c r="P11" s="8"/>
      <c r="R11" s="89"/>
      <c r="S11" s="90"/>
      <c r="T11" s="90"/>
      <c r="U11" s="91"/>
    </row>
    <row r="12" spans="4:21" ht="3" customHeight="1" thickBot="1" x14ac:dyDescent="0.25">
      <c r="D12" s="6"/>
      <c r="E12" s="116"/>
      <c r="F12" s="7"/>
      <c r="G12" s="15"/>
      <c r="H12" s="15"/>
      <c r="I12" s="15"/>
      <c r="J12" s="15"/>
      <c r="K12" s="15"/>
      <c r="L12" s="15"/>
      <c r="M12" s="15"/>
      <c r="N12" s="15"/>
      <c r="O12" s="15"/>
      <c r="P12" s="8"/>
      <c r="R12" s="89"/>
      <c r="S12" s="90"/>
      <c r="T12" s="90"/>
      <c r="U12" s="91"/>
    </row>
    <row r="13" spans="4:21" ht="30" customHeight="1" thickBot="1" x14ac:dyDescent="0.25">
      <c r="D13" s="6"/>
      <c r="E13" s="116"/>
      <c r="F13" s="7"/>
      <c r="G13" s="107">
        <f>Scoring!H51</f>
        <v>0</v>
      </c>
      <c r="H13" s="108"/>
      <c r="I13" s="15"/>
      <c r="J13" s="107">
        <f>Scoring!H63</f>
        <v>0</v>
      </c>
      <c r="K13" s="109"/>
      <c r="L13" s="108"/>
      <c r="M13" s="15"/>
      <c r="N13" s="107">
        <f>Scoring!H65</f>
        <v>0</v>
      </c>
      <c r="O13" s="108"/>
      <c r="P13" s="8"/>
      <c r="R13" s="89"/>
      <c r="S13" s="90"/>
      <c r="T13" s="90"/>
      <c r="U13" s="91"/>
    </row>
    <row r="14" spans="4:21" ht="20" customHeight="1" thickBot="1" x14ac:dyDescent="0.25">
      <c r="D14" s="6"/>
      <c r="E14" s="7"/>
      <c r="F14" s="7"/>
      <c r="G14" s="15"/>
      <c r="H14" s="15"/>
      <c r="I14" s="15"/>
      <c r="J14" s="15"/>
      <c r="K14" s="15"/>
      <c r="L14" s="15"/>
      <c r="M14" s="15"/>
      <c r="N14" s="15"/>
      <c r="O14" s="15"/>
      <c r="P14" s="8"/>
      <c r="R14" s="89"/>
      <c r="S14" s="90"/>
      <c r="T14" s="90"/>
      <c r="U14" s="91"/>
    </row>
    <row r="15" spans="4:21" ht="30" customHeight="1" thickBot="1" x14ac:dyDescent="0.25">
      <c r="D15" s="6"/>
      <c r="E15" s="52"/>
      <c r="F15" s="7"/>
      <c r="G15" s="107">
        <f>Scoring!H70</f>
        <v>0</v>
      </c>
      <c r="H15" s="108"/>
      <c r="I15" s="15"/>
      <c r="J15" s="107">
        <f>Scoring!H75</f>
        <v>0</v>
      </c>
      <c r="K15" s="109"/>
      <c r="L15" s="108"/>
      <c r="M15" s="15"/>
      <c r="N15" s="107">
        <f>Scoring!H83</f>
        <v>0</v>
      </c>
      <c r="O15" s="108"/>
      <c r="P15" s="8"/>
      <c r="R15" s="89"/>
      <c r="S15" s="90"/>
      <c r="T15" s="90"/>
      <c r="U15" s="91"/>
    </row>
    <row r="16" spans="4:21" ht="20" customHeight="1" thickBot="1" x14ac:dyDescent="0.25">
      <c r="D16" s="6"/>
      <c r="E16" s="7"/>
      <c r="F16" s="7"/>
      <c r="G16" s="15"/>
      <c r="H16" s="15"/>
      <c r="I16" s="15"/>
      <c r="J16" s="15"/>
      <c r="K16" s="15"/>
      <c r="L16" s="15"/>
      <c r="M16" s="15"/>
      <c r="N16" s="15"/>
      <c r="O16" s="15"/>
      <c r="P16" s="8"/>
      <c r="R16" s="126"/>
      <c r="S16" s="127"/>
      <c r="T16" s="127"/>
      <c r="U16" s="128"/>
    </row>
    <row r="17" spans="4:16" ht="30" customHeight="1" thickBot="1" x14ac:dyDescent="0.25">
      <c r="D17" s="6"/>
      <c r="E17" s="116"/>
      <c r="F17" s="7"/>
      <c r="G17" s="107">
        <f>Scoring!H88</f>
        <v>0</v>
      </c>
      <c r="H17" s="108"/>
      <c r="I17" s="15"/>
      <c r="J17" s="107">
        <f>Scoring!H89</f>
        <v>0</v>
      </c>
      <c r="K17" s="109"/>
      <c r="L17" s="108"/>
      <c r="M17" s="15"/>
      <c r="N17" s="107">
        <f>Scoring!H94</f>
        <v>0</v>
      </c>
      <c r="O17" s="108"/>
      <c r="P17" s="8"/>
    </row>
    <row r="18" spans="4:16" ht="3" customHeight="1" thickBot="1" x14ac:dyDescent="0.25">
      <c r="D18" s="6"/>
      <c r="E18" s="116"/>
      <c r="F18" s="7"/>
      <c r="G18" s="15"/>
      <c r="H18" s="15"/>
      <c r="I18" s="15"/>
      <c r="J18" s="15"/>
      <c r="K18" s="15"/>
      <c r="L18" s="15"/>
      <c r="M18" s="15"/>
      <c r="N18" s="15"/>
      <c r="O18" s="15"/>
      <c r="P18" s="8"/>
    </row>
    <row r="19" spans="4:16" ht="30" customHeight="1" thickBot="1" x14ac:dyDescent="0.25">
      <c r="D19" s="6"/>
      <c r="E19" s="116"/>
      <c r="F19" s="7"/>
      <c r="G19" s="15"/>
      <c r="H19" s="107">
        <f>Scoring!H99</f>
        <v>0</v>
      </c>
      <c r="I19" s="109"/>
      <c r="J19" s="108"/>
      <c r="K19" s="15"/>
      <c r="L19" s="107">
        <f>Scoring!H102</f>
        <v>0</v>
      </c>
      <c r="M19" s="109"/>
      <c r="N19" s="108"/>
      <c r="O19" s="15"/>
      <c r="P19" s="8"/>
    </row>
    <row r="20" spans="4:16" ht="20" customHeight="1" thickBot="1" x14ac:dyDescent="0.25">
      <c r="D20" s="6"/>
      <c r="E20" s="7"/>
      <c r="F20" s="7"/>
      <c r="G20" s="15"/>
      <c r="H20" s="15"/>
      <c r="I20" s="15"/>
      <c r="J20" s="15"/>
      <c r="K20" s="15"/>
      <c r="L20" s="15"/>
      <c r="M20" s="15"/>
      <c r="N20" s="15"/>
      <c r="O20" s="15"/>
      <c r="P20" s="8"/>
    </row>
    <row r="21" spans="4:16" ht="30" customHeight="1" thickBot="1" x14ac:dyDescent="0.25">
      <c r="D21" s="6"/>
      <c r="E21" s="52"/>
      <c r="F21" s="7"/>
      <c r="G21" s="107">
        <f>Scoring!H104</f>
        <v>0</v>
      </c>
      <c r="H21" s="108"/>
      <c r="I21" s="15"/>
      <c r="J21" s="107">
        <f>Scoring!H105</f>
        <v>0</v>
      </c>
      <c r="K21" s="109"/>
      <c r="L21" s="108"/>
      <c r="M21" s="15"/>
      <c r="N21" s="107">
        <f>Scoring!H107</f>
        <v>0</v>
      </c>
      <c r="O21" s="108"/>
      <c r="P21" s="8"/>
    </row>
    <row r="22" spans="4:16" x14ac:dyDescent="0.2">
      <c r="D22" s="6"/>
      <c r="E22" s="7"/>
      <c r="F22" s="7"/>
      <c r="G22" s="15"/>
      <c r="H22" s="15"/>
      <c r="I22" s="15"/>
      <c r="J22" s="15"/>
      <c r="K22" s="15"/>
      <c r="L22" s="15"/>
      <c r="M22" s="15"/>
      <c r="N22" s="15"/>
      <c r="O22" s="15"/>
      <c r="P22" s="8"/>
    </row>
    <row r="23" spans="4:16" ht="20" customHeight="1" thickBot="1" x14ac:dyDescent="0.25">
      <c r="D23" s="10"/>
      <c r="E23" s="11"/>
      <c r="F23" s="11"/>
      <c r="G23" s="16"/>
      <c r="H23" s="16"/>
      <c r="I23" s="16"/>
      <c r="J23" s="16"/>
      <c r="K23" s="16"/>
      <c r="L23" s="16"/>
      <c r="M23" s="16"/>
      <c r="N23" s="16"/>
      <c r="O23" s="16"/>
      <c r="P23" s="12"/>
    </row>
    <row r="24" spans="4:16" ht="10" customHeight="1" x14ac:dyDescent="0.2"/>
    <row r="26" spans="4:16" ht="15" customHeight="1" thickBot="1" x14ac:dyDescent="0.25"/>
    <row r="27" spans="4:16" ht="22.5" customHeight="1" thickBot="1" x14ac:dyDescent="0.25">
      <c r="G27" s="19" t="s">
        <v>0</v>
      </c>
      <c r="H27" s="110" t="s">
        <v>1</v>
      </c>
      <c r="I27" s="111"/>
      <c r="J27" s="112" t="s">
        <v>2</v>
      </c>
      <c r="K27" s="113"/>
      <c r="L27" s="114" t="s">
        <v>3</v>
      </c>
      <c r="M27" s="115"/>
      <c r="N27" s="20" t="s">
        <v>4</v>
      </c>
      <c r="O27" s="21" t="s">
        <v>5</v>
      </c>
    </row>
    <row r="28" spans="4:16" ht="24" customHeight="1" thickTop="1" thickBot="1" x14ac:dyDescent="0.25">
      <c r="G28" s="18" t="s">
        <v>6</v>
      </c>
      <c r="H28" s="105">
        <f>AVERAGE(Scoring!H2:H30)</f>
        <v>0</v>
      </c>
      <c r="I28" s="106"/>
      <c r="J28" s="105">
        <f>AVERAGE(Scoring!H31:H69)</f>
        <v>0</v>
      </c>
      <c r="K28" s="106"/>
      <c r="L28" s="105">
        <f>AVERAGE(Scoring!H70:H87)</f>
        <v>0</v>
      </c>
      <c r="M28" s="106"/>
      <c r="N28" s="22">
        <f>AVERAGE(Scoring!H88:H103)</f>
        <v>0</v>
      </c>
      <c r="O28" s="23">
        <f>AVERAGE(Scoring!H104:H109)</f>
        <v>0</v>
      </c>
    </row>
    <row r="29" spans="4:16" ht="15" customHeight="1" x14ac:dyDescent="0.2">
      <c r="L29" s="17"/>
      <c r="O29"/>
    </row>
    <row r="30" spans="4:16" ht="15" customHeight="1" x14ac:dyDescent="0.2">
      <c r="O30"/>
    </row>
    <row r="31" spans="4:16" ht="15" customHeight="1" x14ac:dyDescent="0.2">
      <c r="O31"/>
    </row>
    <row r="32" spans="4:16" ht="15" customHeight="1" x14ac:dyDescent="0.2">
      <c r="O32"/>
    </row>
    <row r="33" spans="15:15" ht="15" customHeight="1" x14ac:dyDescent="0.2">
      <c r="O33"/>
    </row>
    <row r="34" spans="15:15" ht="15" customHeight="1" x14ac:dyDescent="0.2">
      <c r="O34"/>
    </row>
    <row r="35" spans="15:15" ht="15" customHeight="1" x14ac:dyDescent="0.2">
      <c r="O35"/>
    </row>
    <row r="36" spans="15:15" ht="15" customHeight="1" x14ac:dyDescent="0.2">
      <c r="O36"/>
    </row>
    <row r="37" spans="15:15" ht="15" customHeight="1" x14ac:dyDescent="0.2">
      <c r="O37"/>
    </row>
    <row r="38" spans="15:15" ht="15" customHeight="1" x14ac:dyDescent="0.2">
      <c r="O38"/>
    </row>
    <row r="39" spans="15:15" ht="15" customHeight="1" x14ac:dyDescent="0.2">
      <c r="O39"/>
    </row>
    <row r="40" spans="15:15" ht="15" customHeight="1" x14ac:dyDescent="0.2">
      <c r="O40"/>
    </row>
    <row r="41" spans="15:15" ht="15" customHeight="1" x14ac:dyDescent="0.2">
      <c r="O41"/>
    </row>
    <row r="42" spans="15:15" ht="15" customHeight="1" x14ac:dyDescent="0.2">
      <c r="O42"/>
    </row>
    <row r="43" spans="15:15" ht="15" customHeight="1" x14ac:dyDescent="0.2">
      <c r="O43"/>
    </row>
    <row r="44" spans="15:15" ht="15" customHeight="1" x14ac:dyDescent="0.2">
      <c r="O44"/>
    </row>
    <row r="45" spans="15:15" ht="15" customHeight="1" x14ac:dyDescent="0.2">
      <c r="O45"/>
    </row>
    <row r="46" spans="15:15" ht="15" customHeight="1" x14ac:dyDescent="0.2">
      <c r="O46"/>
    </row>
    <row r="47" spans="15:15" ht="15" customHeight="1" x14ac:dyDescent="0.2">
      <c r="O47"/>
    </row>
    <row r="48" spans="15:15" ht="15" customHeight="1" x14ac:dyDescent="0.2">
      <c r="O48"/>
    </row>
    <row r="49" spans="15:15" ht="15" customHeight="1" x14ac:dyDescent="0.2">
      <c r="O49"/>
    </row>
    <row r="50" spans="15:15" ht="15" customHeight="1" x14ac:dyDescent="0.2">
      <c r="O50"/>
    </row>
    <row r="51" spans="15:15" ht="15" customHeight="1" x14ac:dyDescent="0.2">
      <c r="O51"/>
    </row>
    <row r="52" spans="15:15" ht="15" customHeight="1" x14ac:dyDescent="0.2">
      <c r="O52"/>
    </row>
    <row r="53" spans="15:15" ht="15" customHeight="1" x14ac:dyDescent="0.2">
      <c r="O53"/>
    </row>
    <row r="54" spans="15:15" ht="15" customHeight="1" x14ac:dyDescent="0.2">
      <c r="O54"/>
    </row>
    <row r="55" spans="15:15" ht="15" customHeight="1" x14ac:dyDescent="0.2">
      <c r="O55"/>
    </row>
    <row r="56" spans="15:15" ht="15" customHeight="1" x14ac:dyDescent="0.2">
      <c r="O56"/>
    </row>
    <row r="57" spans="15:15" ht="15" customHeight="1" x14ac:dyDescent="0.2">
      <c r="O57"/>
    </row>
    <row r="58" spans="15:15" ht="15" customHeight="1" x14ac:dyDescent="0.2">
      <c r="O58"/>
    </row>
    <row r="59" spans="15:15" ht="15" customHeight="1" x14ac:dyDescent="0.2">
      <c r="O59"/>
    </row>
    <row r="60" spans="15:15" ht="15" customHeight="1" x14ac:dyDescent="0.2">
      <c r="O60"/>
    </row>
    <row r="61" spans="15:15" ht="15" customHeight="1" x14ac:dyDescent="0.2">
      <c r="O61"/>
    </row>
    <row r="62" spans="15:15" ht="15" customHeight="1" x14ac:dyDescent="0.2">
      <c r="O62"/>
    </row>
    <row r="63" spans="15:15" ht="15" customHeight="1" x14ac:dyDescent="0.2">
      <c r="O63"/>
    </row>
    <row r="64" spans="15:15" ht="15" customHeight="1" x14ac:dyDescent="0.2">
      <c r="O64"/>
    </row>
    <row r="65" spans="15:15" ht="15" customHeight="1" x14ac:dyDescent="0.2">
      <c r="O65"/>
    </row>
    <row r="66" spans="15:15" ht="15" customHeight="1" x14ac:dyDescent="0.2">
      <c r="O66"/>
    </row>
    <row r="67" spans="15:15" ht="15" customHeight="1" x14ac:dyDescent="0.2"/>
    <row r="68" spans="15:15" ht="15" customHeight="1" x14ac:dyDescent="0.2"/>
    <row r="69" spans="15:15" ht="15" customHeight="1" x14ac:dyDescent="0.2"/>
    <row r="70" spans="15:15" ht="15" customHeight="1" x14ac:dyDescent="0.2"/>
    <row r="71" spans="15:15" ht="15" customHeight="1" x14ac:dyDescent="0.2"/>
    <row r="72" spans="15:15" ht="15" customHeight="1" x14ac:dyDescent="0.2"/>
    <row r="73" spans="15:15" ht="15" customHeight="1" x14ac:dyDescent="0.2"/>
    <row r="74" spans="15:15" ht="15" customHeight="1" x14ac:dyDescent="0.2"/>
    <row r="75" spans="15:15" ht="15" customHeight="1" x14ac:dyDescent="0.2"/>
    <row r="76" spans="15:15" ht="15" customHeight="1" x14ac:dyDescent="0.2"/>
    <row r="77" spans="15:15" ht="15" customHeight="1" x14ac:dyDescent="0.2"/>
    <row r="78" spans="15:15" ht="15" customHeight="1" x14ac:dyDescent="0.2"/>
    <row r="79" spans="15:15" ht="15" customHeight="1" x14ac:dyDescent="0.2"/>
    <row r="80" spans="15:15"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sheetData>
  <sheetProtection formatCells="0" formatColumns="0" formatRows="0" insertColumns="0" insertRows="0" deleteColumns="0" deleteRows="0"/>
  <mergeCells count="35">
    <mergeCell ref="I4:M5"/>
    <mergeCell ref="R4:U16"/>
    <mergeCell ref="E7:E9"/>
    <mergeCell ref="G7:H7"/>
    <mergeCell ref="J7:L7"/>
    <mergeCell ref="N7:O7"/>
    <mergeCell ref="G8:H8"/>
    <mergeCell ref="G9:H9"/>
    <mergeCell ref="J9:L9"/>
    <mergeCell ref="N9:O9"/>
    <mergeCell ref="E11:E13"/>
    <mergeCell ref="G11:H11"/>
    <mergeCell ref="J11:L11"/>
    <mergeCell ref="N11:O11"/>
    <mergeCell ref="G13:H13"/>
    <mergeCell ref="J13:L13"/>
    <mergeCell ref="N13:O13"/>
    <mergeCell ref="E17:E19"/>
    <mergeCell ref="G17:H17"/>
    <mergeCell ref="J17:L17"/>
    <mergeCell ref="N17:O17"/>
    <mergeCell ref="H19:J19"/>
    <mergeCell ref="L19:N19"/>
    <mergeCell ref="N21:O21"/>
    <mergeCell ref="H27:I27"/>
    <mergeCell ref="J27:K27"/>
    <mergeCell ref="L27:M27"/>
    <mergeCell ref="G15:H15"/>
    <mergeCell ref="J15:L15"/>
    <mergeCell ref="N15:O15"/>
    <mergeCell ref="H28:I28"/>
    <mergeCell ref="J28:K28"/>
    <mergeCell ref="L28:M28"/>
    <mergeCell ref="G21:H21"/>
    <mergeCell ref="J21:L21"/>
  </mergeCells>
  <conditionalFormatting sqref="G1:O3 G4:I4 N4:O5 G5:H5 G6:O33">
    <cfRule type="cellIs" dxfId="132" priority="18" stopIfTrue="1" operator="between">
      <formula>1.51</formula>
      <formula>1.6</formula>
    </cfRule>
    <cfRule type="cellIs" dxfId="131" priority="33" stopIfTrue="1" operator="between">
      <formula>0.01</formula>
      <formula>0.1</formula>
    </cfRule>
    <cfRule type="cellIs" dxfId="130" priority="32" stopIfTrue="1" operator="between">
      <formula>0.11</formula>
      <formula>0.2</formula>
    </cfRule>
    <cfRule type="cellIs" dxfId="129" priority="31" stopIfTrue="1" operator="between">
      <formula>0.21</formula>
      <formula>0.3</formula>
    </cfRule>
    <cfRule type="cellIs" dxfId="128" priority="30" stopIfTrue="1" operator="between">
      <formula>0.31</formula>
      <formula>0.4</formula>
    </cfRule>
    <cfRule type="cellIs" dxfId="127" priority="19" stopIfTrue="1" operator="between">
      <formula>1.41</formula>
      <formula>1.5</formula>
    </cfRule>
    <cfRule type="cellIs" dxfId="126" priority="10" stopIfTrue="1" operator="between">
      <formula>2.31</formula>
      <formula>2.5</formula>
    </cfRule>
  </conditionalFormatting>
  <conditionalFormatting sqref="G3:O3 G4:I4 N4:O5 G5:H5 G6:O23">
    <cfRule type="containsBlanks" dxfId="125" priority="34">
      <formula>LEN(TRIM(G3))=0</formula>
    </cfRule>
  </conditionalFormatting>
  <conditionalFormatting sqref="G3:O3 G4:I4 N4:O5 G5:H5 G6:O33">
    <cfRule type="cellIs" dxfId="124" priority="22" stopIfTrue="1" operator="between">
      <formula>1.11</formula>
      <formula>1.2</formula>
    </cfRule>
    <cfRule type="cellIs" dxfId="123" priority="29" stopIfTrue="1" operator="between">
      <formula>0.41</formula>
      <formula>0.5</formula>
    </cfRule>
    <cfRule type="cellIs" dxfId="122" priority="11" stopIfTrue="1" operator="between">
      <formula>2.201</formula>
      <formula>2.3</formula>
    </cfRule>
    <cfRule type="cellIs" dxfId="121" priority="12" stopIfTrue="1" operator="between">
      <formula>2.11</formula>
      <formula>2.2</formula>
    </cfRule>
    <cfRule type="cellIs" dxfId="120" priority="13" stopIfTrue="1" operator="between">
      <formula>2.01</formula>
      <formula>2.1</formula>
    </cfRule>
    <cfRule type="cellIs" dxfId="119" priority="14" stopIfTrue="1" operator="between">
      <formula>1.91</formula>
      <formula>2</formula>
    </cfRule>
    <cfRule type="cellIs" dxfId="118" priority="15" stopIfTrue="1" operator="between">
      <formula>1.81</formula>
      <formula>1.9</formula>
    </cfRule>
    <cfRule type="cellIs" dxfId="117" priority="16" stopIfTrue="1" operator="between">
      <formula>1.71</formula>
      <formula>1.8</formula>
    </cfRule>
    <cfRule type="cellIs" dxfId="116" priority="17" stopIfTrue="1" operator="between">
      <formula>1.61</formula>
      <formula>1.7</formula>
    </cfRule>
    <cfRule type="cellIs" dxfId="115" priority="28" stopIfTrue="1" operator="between">
      <formula>0.51</formula>
      <formula>0.6</formula>
    </cfRule>
    <cfRule type="cellIs" dxfId="114" priority="27" stopIfTrue="1" operator="between">
      <formula>0.61</formula>
      <formula>0.7</formula>
    </cfRule>
    <cfRule type="cellIs" dxfId="113" priority="20" stopIfTrue="1" operator="between">
      <formula>1.31</formula>
      <formula>1.4</formula>
    </cfRule>
    <cfRule type="cellIs" dxfId="112" priority="21" stopIfTrue="1" operator="between">
      <formula>1.21</formula>
      <formula>1.3</formula>
    </cfRule>
    <cfRule type="cellIs" dxfId="111" priority="26" stopIfTrue="1" operator="between">
      <formula>0.71</formula>
      <formula>0.8</formula>
    </cfRule>
    <cfRule type="cellIs" dxfId="110" priority="23" stopIfTrue="1" operator="between">
      <formula>1.01</formula>
      <formula>1.1</formula>
    </cfRule>
    <cfRule type="cellIs" dxfId="109" priority="24" stopIfTrue="1" operator="between">
      <formula>0.91</formula>
      <formula>1</formula>
    </cfRule>
    <cfRule type="cellIs" dxfId="108" priority="25" stopIfTrue="1" operator="between">
      <formula>0.81</formula>
      <formula>0.9</formula>
    </cfRule>
  </conditionalFormatting>
  <conditionalFormatting sqref="G3:O28">
    <cfRule type="cellIs" dxfId="107" priority="9" stopIfTrue="1" operator="between">
      <formula>2.51</formula>
      <formula>2.6</formula>
    </cfRule>
    <cfRule type="cellIs" dxfId="106" priority="6" stopIfTrue="1" operator="between">
      <formula>2.81</formula>
      <formula>2.9</formula>
    </cfRule>
    <cfRule type="cellIs" dxfId="105" priority="8" stopIfTrue="1" operator="between">
      <formula>2.61</formula>
      <formula>2.7</formula>
    </cfRule>
    <cfRule type="cellIs" dxfId="104" priority="7" stopIfTrue="1" operator="between">
      <formula>2.71</formula>
      <formula>2.8</formula>
    </cfRule>
    <cfRule type="cellIs" dxfId="103" priority="5" stopIfTrue="1" operator="between">
      <formula>2.9</formula>
      <formula>3</formula>
    </cfRule>
    <cfRule type="cellIs" dxfId="102" priority="4" stopIfTrue="1" operator="between">
      <formula>3.01</formula>
      <formula>3.25</formula>
    </cfRule>
    <cfRule type="cellIs" dxfId="101" priority="3" stopIfTrue="1" operator="between">
      <formula>3.26</formula>
      <formula>3.5</formula>
    </cfRule>
    <cfRule type="cellIs" dxfId="100" priority="2" stopIfTrue="1" operator="between">
      <formula>3.51</formula>
      <formula>4.25</formula>
    </cfRule>
  </conditionalFormatting>
  <conditionalFormatting sqref="L19">
    <cfRule type="cellIs" dxfId="99" priority="1" stopIfTrue="1" operator="equal">
      <formula>0</formula>
    </cfRule>
  </conditionalFormatting>
  <pageMargins left="0.7" right="0.7" top="0.75" bottom="0.75" header="0.3" footer="0.3"/>
  <pageSetup orientation="portrait" r:id="rId1"/>
  <headerFooter>
    <oddHeader>&amp;R&amp;"Calibri"&amp;10&amp;K000000 Booz Allen Hamilton Internal&amp;1#_x000D_</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FA84D6-51F7-4277-B836-4F93131C3FAC}">
  <sheetPr>
    <tabColor rgb="FFC00000"/>
  </sheetPr>
  <dimension ref="D2:U361"/>
  <sheetViews>
    <sheetView zoomScaleNormal="100" workbookViewId="0">
      <selection activeCell="R17" sqref="R17"/>
    </sheetView>
  </sheetViews>
  <sheetFormatPr baseColWidth="10" defaultColWidth="9.1640625" defaultRowHeight="15" x14ac:dyDescent="0.2"/>
  <cols>
    <col min="1" max="1" width="8" customWidth="1"/>
    <col min="3" max="3" width="13.1640625" customWidth="1"/>
    <col min="4" max="4" width="3.6640625" customWidth="1"/>
    <col min="5" max="5" width="16.5" customWidth="1"/>
    <col min="6" max="6" width="2.33203125" customWidth="1"/>
    <col min="7" max="8" width="16.6640625" style="13" customWidth="1"/>
    <col min="9" max="9" width="1.5" style="13" customWidth="1"/>
    <col min="10" max="10" width="17" style="13" customWidth="1"/>
    <col min="11" max="11" width="1.5" style="13" customWidth="1"/>
    <col min="12" max="12" width="16.6640625" style="13" customWidth="1"/>
    <col min="13" max="13" width="1.5" style="13" customWidth="1"/>
    <col min="14" max="15" width="16.6640625" style="13" customWidth="1"/>
    <col min="16" max="16" width="3.6640625" customWidth="1"/>
    <col min="21" max="21" width="9" customWidth="1"/>
  </cols>
  <sheetData>
    <row r="2" spans="4:21" ht="16" thickBot="1" x14ac:dyDescent="0.25"/>
    <row r="3" spans="4:21" ht="20" customHeight="1" thickBot="1" x14ac:dyDescent="0.25">
      <c r="D3" s="3"/>
      <c r="E3" s="4"/>
      <c r="F3" s="4"/>
      <c r="G3" s="14"/>
      <c r="H3" s="14"/>
      <c r="I3" s="14"/>
      <c r="J3" s="14"/>
      <c r="K3" s="14"/>
      <c r="L3" s="14"/>
      <c r="M3" s="14"/>
      <c r="N3" s="14"/>
      <c r="O3" s="14"/>
      <c r="P3" s="5"/>
    </row>
    <row r="4" spans="4:21" ht="20.25" customHeight="1" x14ac:dyDescent="0.2">
      <c r="D4" s="6"/>
      <c r="E4" s="7"/>
      <c r="F4" s="7"/>
      <c r="G4" s="15"/>
      <c r="H4" s="15"/>
      <c r="I4" s="117">
        <f>Scoring!H110</f>
        <v>0</v>
      </c>
      <c r="J4" s="118"/>
      <c r="K4" s="118"/>
      <c r="L4" s="118"/>
      <c r="M4" s="119"/>
      <c r="N4" s="15"/>
      <c r="O4" s="15"/>
      <c r="P4" s="8"/>
      <c r="R4" s="123" t="s">
        <v>1045</v>
      </c>
      <c r="S4" s="124"/>
      <c r="T4" s="124"/>
      <c r="U4" s="125"/>
    </row>
    <row r="5" spans="4:21" ht="22.5" customHeight="1" thickBot="1" x14ac:dyDescent="0.25">
      <c r="D5" s="6"/>
      <c r="E5" s="7"/>
      <c r="F5" s="7"/>
      <c r="G5" s="15"/>
      <c r="H5" s="15"/>
      <c r="I5" s="120"/>
      <c r="J5" s="121"/>
      <c r="K5" s="121"/>
      <c r="L5" s="121"/>
      <c r="M5" s="122"/>
      <c r="N5" s="15"/>
      <c r="O5" s="15"/>
      <c r="P5" s="8"/>
      <c r="R5" s="89"/>
      <c r="S5" s="90"/>
      <c r="T5" s="90"/>
      <c r="U5" s="91"/>
    </row>
    <row r="6" spans="4:21" ht="12" customHeight="1" thickBot="1" x14ac:dyDescent="0.25">
      <c r="D6" s="6"/>
      <c r="E6" s="7"/>
      <c r="F6" s="7"/>
      <c r="G6" s="15"/>
      <c r="H6" s="15"/>
      <c r="I6" s="15"/>
      <c r="J6" s="15"/>
      <c r="K6" s="15"/>
      <c r="L6" s="15"/>
      <c r="M6" s="15"/>
      <c r="N6" s="15"/>
      <c r="O6" s="15"/>
      <c r="P6" s="8"/>
      <c r="R6" s="89"/>
      <c r="S6" s="90"/>
      <c r="T6" s="90"/>
      <c r="U6" s="91"/>
    </row>
    <row r="7" spans="4:21" ht="30" customHeight="1" thickBot="1" x14ac:dyDescent="0.25">
      <c r="D7" s="6"/>
      <c r="E7" s="116"/>
      <c r="F7" s="7"/>
      <c r="G7" s="107">
        <f>Scoring!H2</f>
        <v>0</v>
      </c>
      <c r="H7" s="108"/>
      <c r="I7" s="9"/>
      <c r="J7" s="107">
        <f>Scoring!H8</f>
        <v>0</v>
      </c>
      <c r="K7" s="109"/>
      <c r="L7" s="108"/>
      <c r="M7" s="9"/>
      <c r="N7" s="107">
        <f>Scoring!H13</f>
        <v>0</v>
      </c>
      <c r="O7" s="108"/>
      <c r="P7" s="8"/>
      <c r="R7" s="89"/>
      <c r="S7" s="90"/>
      <c r="T7" s="90"/>
      <c r="U7" s="91"/>
    </row>
    <row r="8" spans="4:21" ht="3" customHeight="1" thickBot="1" x14ac:dyDescent="0.25">
      <c r="D8" s="6"/>
      <c r="E8" s="116"/>
      <c r="F8" s="7"/>
      <c r="G8" s="129"/>
      <c r="H8" s="129"/>
      <c r="I8" s="53"/>
      <c r="J8" s="53"/>
      <c r="K8" s="53"/>
      <c r="L8" s="53"/>
      <c r="M8" s="53"/>
      <c r="N8" s="53"/>
      <c r="O8" s="15"/>
      <c r="P8" s="8"/>
      <c r="R8" s="89"/>
      <c r="S8" s="90"/>
      <c r="T8" s="90"/>
      <c r="U8" s="91"/>
    </row>
    <row r="9" spans="4:21" ht="30" customHeight="1" thickBot="1" x14ac:dyDescent="0.25">
      <c r="D9" s="6"/>
      <c r="E9" s="116"/>
      <c r="F9" s="7"/>
      <c r="G9" s="107">
        <f>Scoring!H17</f>
        <v>0</v>
      </c>
      <c r="H9" s="108"/>
      <c r="I9" s="15"/>
      <c r="J9" s="107">
        <f>Scoring!H23</f>
        <v>0</v>
      </c>
      <c r="K9" s="109"/>
      <c r="L9" s="108"/>
      <c r="M9" s="15"/>
      <c r="N9" s="107">
        <f>Scoring!H26</f>
        <v>0</v>
      </c>
      <c r="O9" s="108"/>
      <c r="P9" s="8"/>
      <c r="R9" s="89"/>
      <c r="S9" s="90"/>
      <c r="T9" s="90"/>
      <c r="U9" s="91"/>
    </row>
    <row r="10" spans="4:21" ht="20" customHeight="1" thickBot="1" x14ac:dyDescent="0.25">
      <c r="D10" s="6"/>
      <c r="E10" s="7"/>
      <c r="F10" s="7"/>
      <c r="G10" s="15"/>
      <c r="H10" s="15"/>
      <c r="I10" s="15"/>
      <c r="J10" s="15"/>
      <c r="K10" s="15"/>
      <c r="L10" s="15"/>
      <c r="M10" s="15"/>
      <c r="N10" s="15"/>
      <c r="O10" s="15"/>
      <c r="P10" s="8"/>
      <c r="R10" s="89"/>
      <c r="S10" s="90"/>
      <c r="T10" s="90"/>
      <c r="U10" s="91"/>
    </row>
    <row r="11" spans="4:21" ht="30" customHeight="1" thickBot="1" x14ac:dyDescent="0.25">
      <c r="D11" s="6"/>
      <c r="E11" s="116"/>
      <c r="F11" s="7"/>
      <c r="G11" s="107">
        <f>Scoring!H31</f>
        <v>0</v>
      </c>
      <c r="H11" s="108"/>
      <c r="I11" s="15"/>
      <c r="J11" s="107">
        <f>Scoring!H38</f>
        <v>0</v>
      </c>
      <c r="K11" s="109"/>
      <c r="L11" s="108"/>
      <c r="M11" s="15"/>
      <c r="N11" s="107">
        <f>Scoring!H43</f>
        <v>0</v>
      </c>
      <c r="O11" s="108"/>
      <c r="P11" s="8"/>
      <c r="R11" s="89"/>
      <c r="S11" s="90"/>
      <c r="T11" s="90"/>
      <c r="U11" s="91"/>
    </row>
    <row r="12" spans="4:21" ht="3" customHeight="1" thickBot="1" x14ac:dyDescent="0.25">
      <c r="D12" s="6"/>
      <c r="E12" s="116"/>
      <c r="F12" s="7"/>
      <c r="G12" s="15"/>
      <c r="H12" s="15"/>
      <c r="I12" s="15"/>
      <c r="J12" s="15"/>
      <c r="K12" s="15"/>
      <c r="L12" s="15"/>
      <c r="M12" s="15"/>
      <c r="N12" s="15"/>
      <c r="O12" s="15"/>
      <c r="P12" s="8"/>
      <c r="R12" s="89"/>
      <c r="S12" s="90"/>
      <c r="T12" s="90"/>
      <c r="U12" s="91"/>
    </row>
    <row r="13" spans="4:21" ht="30" customHeight="1" thickBot="1" x14ac:dyDescent="0.25">
      <c r="D13" s="6"/>
      <c r="E13" s="116"/>
      <c r="F13" s="7"/>
      <c r="G13" s="107">
        <f>Scoring!H51</f>
        <v>0</v>
      </c>
      <c r="H13" s="108"/>
      <c r="I13" s="15"/>
      <c r="J13" s="107">
        <f>Scoring!H63</f>
        <v>0</v>
      </c>
      <c r="K13" s="109"/>
      <c r="L13" s="108"/>
      <c r="M13" s="15"/>
      <c r="N13" s="107">
        <f>Scoring!H65</f>
        <v>0</v>
      </c>
      <c r="O13" s="108"/>
      <c r="P13" s="8"/>
      <c r="R13" s="89"/>
      <c r="S13" s="90"/>
      <c r="T13" s="90"/>
      <c r="U13" s="91"/>
    </row>
    <row r="14" spans="4:21" ht="20" customHeight="1" thickBot="1" x14ac:dyDescent="0.25">
      <c r="D14" s="6"/>
      <c r="E14" s="7"/>
      <c r="F14" s="7"/>
      <c r="G14" s="15"/>
      <c r="H14" s="15"/>
      <c r="I14" s="15"/>
      <c r="J14" s="15"/>
      <c r="K14" s="15"/>
      <c r="L14" s="15"/>
      <c r="M14" s="15"/>
      <c r="N14" s="15"/>
      <c r="O14" s="15"/>
      <c r="P14" s="8"/>
      <c r="R14" s="89"/>
      <c r="S14" s="90"/>
      <c r="T14" s="90"/>
      <c r="U14" s="91"/>
    </row>
    <row r="15" spans="4:21" ht="30" customHeight="1" thickBot="1" x14ac:dyDescent="0.25">
      <c r="D15" s="6"/>
      <c r="E15" s="52"/>
      <c r="F15" s="7"/>
      <c r="G15" s="107">
        <f>Scoring!H70</f>
        <v>0</v>
      </c>
      <c r="H15" s="108"/>
      <c r="I15" s="15"/>
      <c r="J15" s="107">
        <f>Scoring!H75</f>
        <v>0</v>
      </c>
      <c r="K15" s="109"/>
      <c r="L15" s="108"/>
      <c r="M15" s="15"/>
      <c r="N15" s="107">
        <f>Scoring!H83</f>
        <v>0</v>
      </c>
      <c r="O15" s="108"/>
      <c r="P15" s="8"/>
      <c r="R15" s="89"/>
      <c r="S15" s="90"/>
      <c r="T15" s="90"/>
      <c r="U15" s="91"/>
    </row>
    <row r="16" spans="4:21" ht="20" customHeight="1" thickBot="1" x14ac:dyDescent="0.25">
      <c r="D16" s="6"/>
      <c r="E16" s="7"/>
      <c r="F16" s="7"/>
      <c r="G16" s="15"/>
      <c r="H16" s="15"/>
      <c r="I16" s="15"/>
      <c r="J16" s="15"/>
      <c r="K16" s="15"/>
      <c r="L16" s="15"/>
      <c r="M16" s="15"/>
      <c r="N16" s="15"/>
      <c r="O16" s="15"/>
      <c r="P16" s="8"/>
      <c r="R16" s="126"/>
      <c r="S16" s="127"/>
      <c r="T16" s="127"/>
      <c r="U16" s="128"/>
    </row>
    <row r="17" spans="4:16" ht="30" customHeight="1" thickBot="1" x14ac:dyDescent="0.25">
      <c r="D17" s="6"/>
      <c r="E17" s="116"/>
      <c r="F17" s="7"/>
      <c r="G17" s="107">
        <f>Scoring!H88</f>
        <v>0</v>
      </c>
      <c r="H17" s="108"/>
      <c r="I17" s="15"/>
      <c r="J17" s="107">
        <f>Scoring!H89</f>
        <v>0</v>
      </c>
      <c r="K17" s="109"/>
      <c r="L17" s="108"/>
      <c r="M17" s="15"/>
      <c r="N17" s="107">
        <f>Scoring!H94</f>
        <v>0</v>
      </c>
      <c r="O17" s="108"/>
      <c r="P17" s="8"/>
    </row>
    <row r="18" spans="4:16" ht="3" customHeight="1" thickBot="1" x14ac:dyDescent="0.25">
      <c r="D18" s="6"/>
      <c r="E18" s="116"/>
      <c r="F18" s="7"/>
      <c r="G18" s="15"/>
      <c r="H18" s="15"/>
      <c r="I18" s="15"/>
      <c r="J18" s="15"/>
      <c r="K18" s="15"/>
      <c r="L18" s="15"/>
      <c r="M18" s="15"/>
      <c r="N18" s="15"/>
      <c r="O18" s="15"/>
      <c r="P18" s="8"/>
    </row>
    <row r="19" spans="4:16" ht="30" customHeight="1" thickBot="1" x14ac:dyDescent="0.25">
      <c r="D19" s="6"/>
      <c r="E19" s="116"/>
      <c r="F19" s="7"/>
      <c r="G19" s="15"/>
      <c r="H19" s="107">
        <f>Scoring!H99</f>
        <v>0</v>
      </c>
      <c r="I19" s="109"/>
      <c r="J19" s="108"/>
      <c r="K19" s="15"/>
      <c r="L19" s="107">
        <f>Scoring!H102</f>
        <v>0</v>
      </c>
      <c r="M19" s="109"/>
      <c r="N19" s="108"/>
      <c r="O19" s="15"/>
      <c r="P19" s="8"/>
    </row>
    <row r="20" spans="4:16" ht="20" customHeight="1" thickBot="1" x14ac:dyDescent="0.25">
      <c r="D20" s="6"/>
      <c r="E20" s="7"/>
      <c r="F20" s="7"/>
      <c r="G20" s="15"/>
      <c r="H20" s="15"/>
      <c r="I20" s="15"/>
      <c r="J20" s="15"/>
      <c r="K20" s="15"/>
      <c r="L20" s="15"/>
      <c r="M20" s="15"/>
      <c r="N20" s="15"/>
      <c r="O20" s="15"/>
      <c r="P20" s="8"/>
    </row>
    <row r="21" spans="4:16" ht="30" customHeight="1" thickBot="1" x14ac:dyDescent="0.25">
      <c r="D21" s="6"/>
      <c r="E21" s="52"/>
      <c r="F21" s="7"/>
      <c r="G21" s="107">
        <f>Scoring!H104</f>
        <v>0</v>
      </c>
      <c r="H21" s="108"/>
      <c r="I21" s="15"/>
      <c r="J21" s="107">
        <f>Scoring!H105</f>
        <v>0</v>
      </c>
      <c r="K21" s="109"/>
      <c r="L21" s="108"/>
      <c r="M21" s="15"/>
      <c r="N21" s="107">
        <f>Scoring!H107</f>
        <v>0</v>
      </c>
      <c r="O21" s="108"/>
      <c r="P21" s="8"/>
    </row>
    <row r="22" spans="4:16" x14ac:dyDescent="0.2">
      <c r="D22" s="6"/>
      <c r="E22" s="7"/>
      <c r="F22" s="7"/>
      <c r="G22" s="15"/>
      <c r="H22" s="15"/>
      <c r="I22" s="15"/>
      <c r="J22" s="15"/>
      <c r="K22" s="15"/>
      <c r="L22" s="15"/>
      <c r="M22" s="15"/>
      <c r="N22" s="15"/>
      <c r="O22" s="15"/>
      <c r="P22" s="8"/>
    </row>
    <row r="23" spans="4:16" ht="20" customHeight="1" thickBot="1" x14ac:dyDescent="0.25">
      <c r="D23" s="10"/>
      <c r="E23" s="11"/>
      <c r="F23" s="11"/>
      <c r="G23" s="16"/>
      <c r="H23" s="16"/>
      <c r="I23" s="16"/>
      <c r="J23" s="16"/>
      <c r="K23" s="16"/>
      <c r="L23" s="16"/>
      <c r="M23" s="16"/>
      <c r="N23" s="16"/>
      <c r="O23" s="16"/>
      <c r="P23" s="12"/>
    </row>
    <row r="24" spans="4:16" ht="10" customHeight="1" x14ac:dyDescent="0.2"/>
    <row r="26" spans="4:16" ht="15" customHeight="1" thickBot="1" x14ac:dyDescent="0.25"/>
    <row r="27" spans="4:16" ht="22.5" customHeight="1" thickBot="1" x14ac:dyDescent="0.25">
      <c r="G27" s="19" t="s">
        <v>0</v>
      </c>
      <c r="H27" s="110" t="s">
        <v>1</v>
      </c>
      <c r="I27" s="111"/>
      <c r="J27" s="112" t="s">
        <v>2</v>
      </c>
      <c r="K27" s="113"/>
      <c r="L27" s="114" t="s">
        <v>3</v>
      </c>
      <c r="M27" s="115"/>
      <c r="N27" s="20" t="s">
        <v>4</v>
      </c>
      <c r="O27" s="21" t="s">
        <v>5</v>
      </c>
    </row>
    <row r="28" spans="4:16" ht="24" customHeight="1" thickTop="1" thickBot="1" x14ac:dyDescent="0.25">
      <c r="G28" s="18" t="s">
        <v>6</v>
      </c>
      <c r="H28" s="105">
        <f>AVERAGE(Scoring!H2:H30)</f>
        <v>0</v>
      </c>
      <c r="I28" s="106"/>
      <c r="J28" s="105">
        <f>AVERAGE(Scoring!H31:H69)</f>
        <v>0</v>
      </c>
      <c r="K28" s="106"/>
      <c r="L28" s="105">
        <f>AVERAGE(Scoring!H70:H87)</f>
        <v>0</v>
      </c>
      <c r="M28" s="106"/>
      <c r="N28" s="22">
        <f>AVERAGE(Scoring!H88:H103)</f>
        <v>0</v>
      </c>
      <c r="O28" s="23">
        <f>AVERAGE(Scoring!H104:H109)</f>
        <v>0</v>
      </c>
    </row>
    <row r="29" spans="4:16" ht="15" customHeight="1" x14ac:dyDescent="0.2">
      <c r="L29" s="17"/>
      <c r="O29"/>
    </row>
    <row r="30" spans="4:16" ht="15" customHeight="1" x14ac:dyDescent="0.2">
      <c r="O30"/>
    </row>
    <row r="31" spans="4:16" ht="15" customHeight="1" x14ac:dyDescent="0.2">
      <c r="O31"/>
    </row>
    <row r="32" spans="4:16" ht="15" customHeight="1" x14ac:dyDescent="0.2">
      <c r="O32"/>
    </row>
    <row r="33" spans="15:15" ht="15" customHeight="1" x14ac:dyDescent="0.2">
      <c r="O33"/>
    </row>
    <row r="34" spans="15:15" ht="15" customHeight="1" x14ac:dyDescent="0.2">
      <c r="O34"/>
    </row>
    <row r="35" spans="15:15" ht="15" customHeight="1" x14ac:dyDescent="0.2">
      <c r="O35"/>
    </row>
    <row r="36" spans="15:15" ht="15" customHeight="1" x14ac:dyDescent="0.2">
      <c r="O36"/>
    </row>
    <row r="37" spans="15:15" ht="15" customHeight="1" x14ac:dyDescent="0.2">
      <c r="O37"/>
    </row>
    <row r="38" spans="15:15" ht="15" customHeight="1" x14ac:dyDescent="0.2">
      <c r="O38"/>
    </row>
    <row r="39" spans="15:15" ht="15" customHeight="1" x14ac:dyDescent="0.2">
      <c r="O39"/>
    </row>
    <row r="40" spans="15:15" ht="15" customHeight="1" x14ac:dyDescent="0.2">
      <c r="O40"/>
    </row>
    <row r="41" spans="15:15" ht="15" customHeight="1" x14ac:dyDescent="0.2">
      <c r="O41"/>
    </row>
    <row r="42" spans="15:15" ht="15" customHeight="1" x14ac:dyDescent="0.2">
      <c r="O42"/>
    </row>
    <row r="43" spans="15:15" ht="15" customHeight="1" x14ac:dyDescent="0.2">
      <c r="O43"/>
    </row>
    <row r="44" spans="15:15" ht="15" customHeight="1" x14ac:dyDescent="0.2">
      <c r="O44"/>
    </row>
    <row r="45" spans="15:15" ht="15" customHeight="1" x14ac:dyDescent="0.2">
      <c r="O45"/>
    </row>
    <row r="46" spans="15:15" ht="15" customHeight="1" x14ac:dyDescent="0.2">
      <c r="O46"/>
    </row>
    <row r="47" spans="15:15" ht="15" customHeight="1" x14ac:dyDescent="0.2">
      <c r="O47"/>
    </row>
    <row r="48" spans="15:15" ht="15" customHeight="1" x14ac:dyDescent="0.2">
      <c r="O48"/>
    </row>
    <row r="49" spans="15:15" ht="15" customHeight="1" x14ac:dyDescent="0.2">
      <c r="O49"/>
    </row>
    <row r="50" spans="15:15" ht="15" customHeight="1" x14ac:dyDescent="0.2">
      <c r="O50"/>
    </row>
    <row r="51" spans="15:15" ht="15" customHeight="1" x14ac:dyDescent="0.2">
      <c r="O51"/>
    </row>
    <row r="52" spans="15:15" ht="15" customHeight="1" x14ac:dyDescent="0.2">
      <c r="O52"/>
    </row>
    <row r="53" spans="15:15" ht="15" customHeight="1" x14ac:dyDescent="0.2">
      <c r="O53"/>
    </row>
    <row r="54" spans="15:15" ht="15" customHeight="1" x14ac:dyDescent="0.2">
      <c r="O54"/>
    </row>
    <row r="55" spans="15:15" ht="15" customHeight="1" x14ac:dyDescent="0.2">
      <c r="O55"/>
    </row>
    <row r="56" spans="15:15" ht="15" customHeight="1" x14ac:dyDescent="0.2">
      <c r="O56"/>
    </row>
    <row r="57" spans="15:15" ht="15" customHeight="1" x14ac:dyDescent="0.2">
      <c r="O57"/>
    </row>
    <row r="58" spans="15:15" ht="15" customHeight="1" x14ac:dyDescent="0.2">
      <c r="O58"/>
    </row>
    <row r="59" spans="15:15" ht="15" customHeight="1" x14ac:dyDescent="0.2">
      <c r="O59"/>
    </row>
    <row r="60" spans="15:15" ht="15" customHeight="1" x14ac:dyDescent="0.2">
      <c r="O60"/>
    </row>
    <row r="61" spans="15:15" ht="15" customHeight="1" x14ac:dyDescent="0.2">
      <c r="O61"/>
    </row>
    <row r="62" spans="15:15" ht="15" customHeight="1" x14ac:dyDescent="0.2">
      <c r="O62"/>
    </row>
    <row r="63" spans="15:15" ht="15" customHeight="1" x14ac:dyDescent="0.2">
      <c r="O63"/>
    </row>
    <row r="64" spans="15:15" ht="15" customHeight="1" x14ac:dyDescent="0.2">
      <c r="O64"/>
    </row>
    <row r="65" spans="15:15" ht="15" customHeight="1" x14ac:dyDescent="0.2">
      <c r="O65"/>
    </row>
    <row r="66" spans="15:15" ht="15" customHeight="1" x14ac:dyDescent="0.2">
      <c r="O66"/>
    </row>
    <row r="67" spans="15:15" ht="15" customHeight="1" x14ac:dyDescent="0.2"/>
    <row r="68" spans="15:15" ht="15" customHeight="1" x14ac:dyDescent="0.2"/>
    <row r="69" spans="15:15" ht="15" customHeight="1" x14ac:dyDescent="0.2"/>
    <row r="70" spans="15:15" ht="15" customHeight="1" x14ac:dyDescent="0.2"/>
    <row r="71" spans="15:15" ht="15" customHeight="1" x14ac:dyDescent="0.2"/>
    <row r="72" spans="15:15" ht="15" customHeight="1" x14ac:dyDescent="0.2"/>
    <row r="73" spans="15:15" ht="15" customHeight="1" x14ac:dyDescent="0.2"/>
    <row r="74" spans="15:15" ht="15" customHeight="1" x14ac:dyDescent="0.2"/>
    <row r="75" spans="15:15" ht="15" customHeight="1" x14ac:dyDescent="0.2"/>
    <row r="76" spans="15:15" ht="15" customHeight="1" x14ac:dyDescent="0.2"/>
    <row r="77" spans="15:15" ht="15" customHeight="1" x14ac:dyDescent="0.2"/>
    <row r="78" spans="15:15" ht="15" customHeight="1" x14ac:dyDescent="0.2"/>
    <row r="79" spans="15:15" ht="15" customHeight="1" x14ac:dyDescent="0.2"/>
    <row r="80" spans="15:15"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sheetData>
  <sheetProtection formatCells="0" formatColumns="0" formatRows="0" insertColumns="0" insertRows="0" deleteColumns="0" deleteRows="0"/>
  <mergeCells count="35">
    <mergeCell ref="I4:M5"/>
    <mergeCell ref="R4:U16"/>
    <mergeCell ref="E7:E9"/>
    <mergeCell ref="G7:H7"/>
    <mergeCell ref="J7:L7"/>
    <mergeCell ref="N7:O7"/>
    <mergeCell ref="G8:H8"/>
    <mergeCell ref="G9:H9"/>
    <mergeCell ref="J9:L9"/>
    <mergeCell ref="N9:O9"/>
    <mergeCell ref="E11:E13"/>
    <mergeCell ref="G11:H11"/>
    <mergeCell ref="J11:L11"/>
    <mergeCell ref="N11:O11"/>
    <mergeCell ref="G13:H13"/>
    <mergeCell ref="J13:L13"/>
    <mergeCell ref="N13:O13"/>
    <mergeCell ref="E17:E19"/>
    <mergeCell ref="G17:H17"/>
    <mergeCell ref="J17:L17"/>
    <mergeCell ref="N17:O17"/>
    <mergeCell ref="H19:J19"/>
    <mergeCell ref="L19:N19"/>
    <mergeCell ref="N21:O21"/>
    <mergeCell ref="H27:I27"/>
    <mergeCell ref="J27:K27"/>
    <mergeCell ref="L27:M27"/>
    <mergeCell ref="G15:H15"/>
    <mergeCell ref="J15:L15"/>
    <mergeCell ref="N15:O15"/>
    <mergeCell ref="H28:I28"/>
    <mergeCell ref="J28:K28"/>
    <mergeCell ref="L28:M28"/>
    <mergeCell ref="G21:H21"/>
    <mergeCell ref="J21:L21"/>
  </mergeCells>
  <conditionalFormatting sqref="G1:O3 G4:I4 N4:O5 G5:H5 G6:O33">
    <cfRule type="cellIs" dxfId="98" priority="18" stopIfTrue="1" operator="between">
      <formula>1.51</formula>
      <formula>1.6</formula>
    </cfRule>
    <cfRule type="cellIs" dxfId="97" priority="33" stopIfTrue="1" operator="between">
      <formula>0.01</formula>
      <formula>0.1</formula>
    </cfRule>
    <cfRule type="cellIs" dxfId="96" priority="32" stopIfTrue="1" operator="between">
      <formula>0.11</formula>
      <formula>0.2</formula>
    </cfRule>
    <cfRule type="cellIs" dxfId="95" priority="31" stopIfTrue="1" operator="between">
      <formula>0.21</formula>
      <formula>0.3</formula>
    </cfRule>
    <cfRule type="cellIs" dxfId="94" priority="30" stopIfTrue="1" operator="between">
      <formula>0.31</formula>
      <formula>0.4</formula>
    </cfRule>
    <cfRule type="cellIs" dxfId="93" priority="19" stopIfTrue="1" operator="between">
      <formula>1.41</formula>
      <formula>1.5</formula>
    </cfRule>
    <cfRule type="cellIs" dxfId="92" priority="10" stopIfTrue="1" operator="between">
      <formula>2.31</formula>
      <formula>2.5</formula>
    </cfRule>
  </conditionalFormatting>
  <conditionalFormatting sqref="G3:O3 G4:I4 N4:O5 G5:H5 G6:O23">
    <cfRule type="containsBlanks" dxfId="91" priority="34">
      <formula>LEN(TRIM(G3))=0</formula>
    </cfRule>
  </conditionalFormatting>
  <conditionalFormatting sqref="G3:O3 G4:I4 N4:O5 G5:H5 G6:O33">
    <cfRule type="cellIs" dxfId="90" priority="22" stopIfTrue="1" operator="between">
      <formula>1.11</formula>
      <formula>1.2</formula>
    </cfRule>
    <cfRule type="cellIs" dxfId="89" priority="11" stopIfTrue="1" operator="between">
      <formula>2.201</formula>
      <formula>2.3</formula>
    </cfRule>
    <cfRule type="cellIs" dxfId="88" priority="12" stopIfTrue="1" operator="between">
      <formula>2.11</formula>
      <formula>2.2</formula>
    </cfRule>
    <cfRule type="cellIs" dxfId="87" priority="13" stopIfTrue="1" operator="between">
      <formula>2.01</formula>
      <formula>2.1</formula>
    </cfRule>
    <cfRule type="cellIs" dxfId="86" priority="14" stopIfTrue="1" operator="between">
      <formula>1.91</formula>
      <formula>2</formula>
    </cfRule>
    <cfRule type="cellIs" dxfId="85" priority="15" stopIfTrue="1" operator="between">
      <formula>1.81</formula>
      <formula>1.9</formula>
    </cfRule>
    <cfRule type="cellIs" dxfId="84" priority="16" stopIfTrue="1" operator="between">
      <formula>1.71</formula>
      <formula>1.8</formula>
    </cfRule>
    <cfRule type="cellIs" dxfId="83" priority="17" stopIfTrue="1" operator="between">
      <formula>1.61</formula>
      <formula>1.7</formula>
    </cfRule>
    <cfRule type="cellIs" dxfId="82" priority="29" stopIfTrue="1" operator="between">
      <formula>0.41</formula>
      <formula>0.5</formula>
    </cfRule>
    <cfRule type="cellIs" dxfId="81" priority="28" stopIfTrue="1" operator="between">
      <formula>0.51</formula>
      <formula>0.6</formula>
    </cfRule>
    <cfRule type="cellIs" dxfId="80" priority="20" stopIfTrue="1" operator="between">
      <formula>1.31</formula>
      <formula>1.4</formula>
    </cfRule>
    <cfRule type="cellIs" dxfId="79" priority="21" stopIfTrue="1" operator="between">
      <formula>1.21</formula>
      <formula>1.3</formula>
    </cfRule>
    <cfRule type="cellIs" dxfId="78" priority="27" stopIfTrue="1" operator="between">
      <formula>0.61</formula>
      <formula>0.7</formula>
    </cfRule>
    <cfRule type="cellIs" dxfId="77" priority="23" stopIfTrue="1" operator="between">
      <formula>1.01</formula>
      <formula>1.1</formula>
    </cfRule>
    <cfRule type="cellIs" dxfId="76" priority="24" stopIfTrue="1" operator="between">
      <formula>0.91</formula>
      <formula>1</formula>
    </cfRule>
    <cfRule type="cellIs" dxfId="75" priority="25" stopIfTrue="1" operator="between">
      <formula>0.81</formula>
      <formula>0.9</formula>
    </cfRule>
    <cfRule type="cellIs" dxfId="74" priority="26" stopIfTrue="1" operator="between">
      <formula>0.71</formula>
      <formula>0.8</formula>
    </cfRule>
  </conditionalFormatting>
  <conditionalFormatting sqref="G3:O28">
    <cfRule type="cellIs" dxfId="73" priority="8" stopIfTrue="1" operator="between">
      <formula>2.61</formula>
      <formula>2.7</formula>
    </cfRule>
    <cfRule type="cellIs" dxfId="72" priority="7" stopIfTrue="1" operator="between">
      <formula>2.71</formula>
      <formula>2.8</formula>
    </cfRule>
    <cfRule type="cellIs" dxfId="71" priority="9" stopIfTrue="1" operator="between">
      <formula>2.51</formula>
      <formula>2.6</formula>
    </cfRule>
    <cfRule type="cellIs" dxfId="70" priority="6" stopIfTrue="1" operator="between">
      <formula>2.81</formula>
      <formula>2.9</formula>
    </cfRule>
    <cfRule type="cellIs" dxfId="69" priority="5" stopIfTrue="1" operator="between">
      <formula>2.9</formula>
      <formula>3</formula>
    </cfRule>
    <cfRule type="cellIs" dxfId="68" priority="4" stopIfTrue="1" operator="between">
      <formula>3.01</formula>
      <formula>3.25</formula>
    </cfRule>
    <cfRule type="cellIs" dxfId="67" priority="3" stopIfTrue="1" operator="between">
      <formula>3.26</formula>
      <formula>3.5</formula>
    </cfRule>
    <cfRule type="cellIs" dxfId="66" priority="2" stopIfTrue="1" operator="between">
      <formula>3.51</formula>
      <formula>4.25</formula>
    </cfRule>
  </conditionalFormatting>
  <pageMargins left="0.7" right="0.7" top="0.75" bottom="0.75" header="0.3" footer="0.3"/>
  <pageSetup orientation="portrait" r:id="rId1"/>
  <headerFooter>
    <oddHeader>&amp;R&amp;"Calibri"&amp;10&amp;K000000 Booz Allen Hamilton Internal&amp;1#_x000D_</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9DC67-88C1-40A0-A07F-9AFE2A406AC7}">
  <sheetPr>
    <tabColor rgb="FFFFC000"/>
  </sheetPr>
  <dimension ref="D2:U361"/>
  <sheetViews>
    <sheetView zoomScaleNormal="100" workbookViewId="0">
      <selection activeCell="R17" sqref="R17"/>
    </sheetView>
  </sheetViews>
  <sheetFormatPr baseColWidth="10" defaultColWidth="9.1640625" defaultRowHeight="15" x14ac:dyDescent="0.2"/>
  <cols>
    <col min="1" max="1" width="8" customWidth="1"/>
    <col min="3" max="3" width="13.1640625" customWidth="1"/>
    <col min="4" max="4" width="3.6640625" customWidth="1"/>
    <col min="5" max="5" width="16.5" customWidth="1"/>
    <col min="6" max="6" width="2.33203125" customWidth="1"/>
    <col min="7" max="8" width="16.6640625" style="13" customWidth="1"/>
    <col min="9" max="9" width="1.5" style="13" customWidth="1"/>
    <col min="10" max="10" width="17" style="13" customWidth="1"/>
    <col min="11" max="11" width="1.5" style="13" customWidth="1"/>
    <col min="12" max="12" width="16.6640625" style="13" customWidth="1"/>
    <col min="13" max="13" width="1.5" style="13" customWidth="1"/>
    <col min="14" max="15" width="16.6640625" style="13" customWidth="1"/>
    <col min="16" max="16" width="3.6640625" customWidth="1"/>
    <col min="21" max="21" width="9" customWidth="1"/>
  </cols>
  <sheetData>
    <row r="2" spans="4:21" ht="16" thickBot="1" x14ac:dyDescent="0.25"/>
    <row r="3" spans="4:21" ht="20" customHeight="1" thickBot="1" x14ac:dyDescent="0.25">
      <c r="D3" s="3"/>
      <c r="E3" s="4"/>
      <c r="F3" s="4"/>
      <c r="G3" s="14"/>
      <c r="H3" s="14"/>
      <c r="I3" s="14"/>
      <c r="J3" s="14"/>
      <c r="K3" s="14"/>
      <c r="L3" s="14"/>
      <c r="M3" s="14"/>
      <c r="N3" s="14"/>
      <c r="O3" s="14"/>
      <c r="P3" s="5"/>
    </row>
    <row r="4" spans="4:21" ht="20.25" customHeight="1" x14ac:dyDescent="0.2">
      <c r="D4" s="6"/>
      <c r="E4" s="7"/>
      <c r="F4" s="7"/>
      <c r="G4" s="15"/>
      <c r="H4" s="15"/>
      <c r="I4" s="117">
        <f>Scoring!J110</f>
        <v>0</v>
      </c>
      <c r="J4" s="118"/>
      <c r="K4" s="118"/>
      <c r="L4" s="118"/>
      <c r="M4" s="119"/>
      <c r="N4" s="15"/>
      <c r="O4" s="15"/>
      <c r="P4" s="8"/>
      <c r="R4" s="123" t="s">
        <v>1046</v>
      </c>
      <c r="S4" s="124"/>
      <c r="T4" s="124"/>
      <c r="U4" s="125"/>
    </row>
    <row r="5" spans="4:21" ht="22.5" customHeight="1" thickBot="1" x14ac:dyDescent="0.25">
      <c r="D5" s="6"/>
      <c r="E5" s="7"/>
      <c r="F5" s="7"/>
      <c r="G5" s="15"/>
      <c r="H5" s="15"/>
      <c r="I5" s="120"/>
      <c r="J5" s="121"/>
      <c r="K5" s="121"/>
      <c r="L5" s="121"/>
      <c r="M5" s="122"/>
      <c r="N5" s="15"/>
      <c r="O5" s="15"/>
      <c r="P5" s="8"/>
      <c r="R5" s="89"/>
      <c r="S5" s="90"/>
      <c r="T5" s="90"/>
      <c r="U5" s="91"/>
    </row>
    <row r="6" spans="4:21" ht="12" customHeight="1" thickBot="1" x14ac:dyDescent="0.25">
      <c r="D6" s="6"/>
      <c r="E6" s="7"/>
      <c r="F6" s="7"/>
      <c r="G6" s="15"/>
      <c r="H6" s="15"/>
      <c r="I6" s="15"/>
      <c r="J6" s="15"/>
      <c r="K6" s="15"/>
      <c r="L6" s="15"/>
      <c r="M6" s="15"/>
      <c r="N6" s="15"/>
      <c r="O6" s="15"/>
      <c r="P6" s="8"/>
      <c r="R6" s="89"/>
      <c r="S6" s="90"/>
      <c r="T6" s="90"/>
      <c r="U6" s="91"/>
    </row>
    <row r="7" spans="4:21" ht="30" customHeight="1" thickBot="1" x14ac:dyDescent="0.25">
      <c r="D7" s="6"/>
      <c r="E7" s="116"/>
      <c r="F7" s="7"/>
      <c r="G7" s="107">
        <f>Scoring!J2</f>
        <v>0</v>
      </c>
      <c r="H7" s="108"/>
      <c r="I7" s="9"/>
      <c r="J7" s="107">
        <f>Scoring!J8</f>
        <v>0</v>
      </c>
      <c r="K7" s="109"/>
      <c r="L7" s="108"/>
      <c r="M7" s="9"/>
      <c r="N7" s="107">
        <f>Scoring!J13</f>
        <v>0</v>
      </c>
      <c r="O7" s="108"/>
      <c r="P7" s="8"/>
      <c r="R7" s="89"/>
      <c r="S7" s="90"/>
      <c r="T7" s="90"/>
      <c r="U7" s="91"/>
    </row>
    <row r="8" spans="4:21" ht="3" customHeight="1" thickBot="1" x14ac:dyDescent="0.25">
      <c r="D8" s="6"/>
      <c r="E8" s="116"/>
      <c r="F8" s="7"/>
      <c r="G8" s="129"/>
      <c r="H8" s="129"/>
      <c r="I8" s="53"/>
      <c r="J8" s="53"/>
      <c r="K8" s="53"/>
      <c r="L8" s="53"/>
      <c r="M8" s="53"/>
      <c r="N8" s="53"/>
      <c r="O8" s="15"/>
      <c r="P8" s="8"/>
      <c r="R8" s="89"/>
      <c r="S8" s="90"/>
      <c r="T8" s="90"/>
      <c r="U8" s="91"/>
    </row>
    <row r="9" spans="4:21" ht="30" customHeight="1" thickBot="1" x14ac:dyDescent="0.25">
      <c r="D9" s="6"/>
      <c r="E9" s="116"/>
      <c r="F9" s="7"/>
      <c r="G9" s="107">
        <f>Scoring!J17</f>
        <v>0</v>
      </c>
      <c r="H9" s="108"/>
      <c r="I9" s="15"/>
      <c r="J9" s="107">
        <f>Scoring!J23</f>
        <v>0</v>
      </c>
      <c r="K9" s="109"/>
      <c r="L9" s="108"/>
      <c r="M9" s="15"/>
      <c r="N9" s="107">
        <f>Scoring!J26</f>
        <v>0</v>
      </c>
      <c r="O9" s="108"/>
      <c r="P9" s="8"/>
      <c r="R9" s="89"/>
      <c r="S9" s="90"/>
      <c r="T9" s="90"/>
      <c r="U9" s="91"/>
    </row>
    <row r="10" spans="4:21" ht="20" customHeight="1" thickBot="1" x14ac:dyDescent="0.25">
      <c r="D10" s="6"/>
      <c r="E10" s="7"/>
      <c r="F10" s="7"/>
      <c r="G10" s="15"/>
      <c r="H10" s="15"/>
      <c r="I10" s="15"/>
      <c r="J10" s="15"/>
      <c r="K10" s="15"/>
      <c r="L10" s="15"/>
      <c r="M10" s="15"/>
      <c r="N10" s="15"/>
      <c r="O10" s="15"/>
      <c r="P10" s="8"/>
      <c r="R10" s="89"/>
      <c r="S10" s="90"/>
      <c r="T10" s="90"/>
      <c r="U10" s="91"/>
    </row>
    <row r="11" spans="4:21" ht="30" customHeight="1" thickBot="1" x14ac:dyDescent="0.25">
      <c r="D11" s="6"/>
      <c r="E11" s="116"/>
      <c r="F11" s="7"/>
      <c r="G11" s="107">
        <f>Scoring!J31</f>
        <v>0</v>
      </c>
      <c r="H11" s="108"/>
      <c r="I11" s="15"/>
      <c r="J11" s="107">
        <f>Scoring!J38</f>
        <v>0</v>
      </c>
      <c r="K11" s="109"/>
      <c r="L11" s="108"/>
      <c r="M11" s="15"/>
      <c r="N11" s="107">
        <f>Scoring!J43</f>
        <v>0</v>
      </c>
      <c r="O11" s="108"/>
      <c r="P11" s="8"/>
      <c r="R11" s="89"/>
      <c r="S11" s="90"/>
      <c r="T11" s="90"/>
      <c r="U11" s="91"/>
    </row>
    <row r="12" spans="4:21" ht="3" customHeight="1" thickBot="1" x14ac:dyDescent="0.25">
      <c r="D12" s="6"/>
      <c r="E12" s="116"/>
      <c r="F12" s="7"/>
      <c r="G12" s="15"/>
      <c r="H12" s="15"/>
      <c r="I12" s="15"/>
      <c r="J12" s="15"/>
      <c r="K12" s="15"/>
      <c r="L12" s="15"/>
      <c r="M12" s="15"/>
      <c r="N12" s="15"/>
      <c r="O12" s="15"/>
      <c r="P12" s="8"/>
      <c r="R12" s="89"/>
      <c r="S12" s="90"/>
      <c r="T12" s="90"/>
      <c r="U12" s="91"/>
    </row>
    <row r="13" spans="4:21" ht="30" customHeight="1" thickBot="1" x14ac:dyDescent="0.25">
      <c r="D13" s="6"/>
      <c r="E13" s="116"/>
      <c r="F13" s="7"/>
      <c r="G13" s="107">
        <f>Scoring!J51</f>
        <v>0</v>
      </c>
      <c r="H13" s="108"/>
      <c r="I13" s="15"/>
      <c r="J13" s="107">
        <f>Scoring!J63</f>
        <v>0</v>
      </c>
      <c r="K13" s="109"/>
      <c r="L13" s="108"/>
      <c r="M13" s="15"/>
      <c r="N13" s="107">
        <f>Scoring!J65</f>
        <v>0</v>
      </c>
      <c r="O13" s="108"/>
      <c r="P13" s="8"/>
      <c r="R13" s="89"/>
      <c r="S13" s="90"/>
      <c r="T13" s="90"/>
      <c r="U13" s="91"/>
    </row>
    <row r="14" spans="4:21" ht="20" customHeight="1" thickBot="1" x14ac:dyDescent="0.25">
      <c r="D14" s="6"/>
      <c r="E14" s="7"/>
      <c r="F14" s="7"/>
      <c r="G14" s="15"/>
      <c r="H14" s="15"/>
      <c r="I14" s="15"/>
      <c r="J14" s="15"/>
      <c r="K14" s="15"/>
      <c r="L14" s="15"/>
      <c r="M14" s="15"/>
      <c r="N14" s="15"/>
      <c r="O14" s="15"/>
      <c r="P14" s="8"/>
      <c r="R14" s="89"/>
      <c r="S14" s="90"/>
      <c r="T14" s="90"/>
      <c r="U14" s="91"/>
    </row>
    <row r="15" spans="4:21" ht="30" customHeight="1" thickBot="1" x14ac:dyDescent="0.25">
      <c r="D15" s="6"/>
      <c r="E15" s="52"/>
      <c r="F15" s="7"/>
      <c r="G15" s="107">
        <f>Scoring!J70</f>
        <v>0</v>
      </c>
      <c r="H15" s="108"/>
      <c r="I15" s="15"/>
      <c r="J15" s="107">
        <f>Scoring!J75</f>
        <v>0</v>
      </c>
      <c r="K15" s="109"/>
      <c r="L15" s="108"/>
      <c r="M15" s="15"/>
      <c r="N15" s="107">
        <f>Scoring!J83</f>
        <v>0</v>
      </c>
      <c r="O15" s="108"/>
      <c r="P15" s="8"/>
      <c r="R15" s="89"/>
      <c r="S15" s="90"/>
      <c r="T15" s="90"/>
      <c r="U15" s="91"/>
    </row>
    <row r="16" spans="4:21" ht="20" customHeight="1" thickBot="1" x14ac:dyDescent="0.25">
      <c r="D16" s="6"/>
      <c r="E16" s="7"/>
      <c r="F16" s="7"/>
      <c r="G16" s="15"/>
      <c r="H16" s="15"/>
      <c r="I16" s="15"/>
      <c r="J16" s="15"/>
      <c r="K16" s="15"/>
      <c r="L16" s="15"/>
      <c r="M16" s="15"/>
      <c r="N16" s="15"/>
      <c r="O16" s="15"/>
      <c r="P16" s="8"/>
      <c r="R16" s="126"/>
      <c r="S16" s="127"/>
      <c r="T16" s="127"/>
      <c r="U16" s="128"/>
    </row>
    <row r="17" spans="4:16" ht="30" customHeight="1" thickBot="1" x14ac:dyDescent="0.25">
      <c r="D17" s="6"/>
      <c r="E17" s="116"/>
      <c r="F17" s="7"/>
      <c r="G17" s="107">
        <f>Scoring!J88</f>
        <v>0</v>
      </c>
      <c r="H17" s="108"/>
      <c r="I17" s="15"/>
      <c r="J17" s="107">
        <f>Scoring!J89</f>
        <v>0</v>
      </c>
      <c r="K17" s="109"/>
      <c r="L17" s="108"/>
      <c r="M17" s="15"/>
      <c r="N17" s="107">
        <f>Scoring!J94</f>
        <v>0</v>
      </c>
      <c r="O17" s="108"/>
      <c r="P17" s="8"/>
    </row>
    <row r="18" spans="4:16" ht="3" customHeight="1" thickBot="1" x14ac:dyDescent="0.25">
      <c r="D18" s="6"/>
      <c r="E18" s="116"/>
      <c r="F18" s="7"/>
      <c r="G18" s="15"/>
      <c r="H18" s="15"/>
      <c r="I18" s="15"/>
      <c r="J18" s="15"/>
      <c r="K18" s="15"/>
      <c r="L18" s="15"/>
      <c r="M18" s="15"/>
      <c r="N18" s="15"/>
      <c r="O18" s="15"/>
      <c r="P18" s="8"/>
    </row>
    <row r="19" spans="4:16" ht="30" customHeight="1" thickBot="1" x14ac:dyDescent="0.25">
      <c r="D19" s="6"/>
      <c r="E19" s="116"/>
      <c r="F19" s="7"/>
      <c r="G19" s="15"/>
      <c r="H19" s="107">
        <f>Scoring!J99</f>
        <v>0</v>
      </c>
      <c r="I19" s="109"/>
      <c r="J19" s="108"/>
      <c r="K19" s="15"/>
      <c r="L19" s="107">
        <f>Scoring!J102</f>
        <v>0</v>
      </c>
      <c r="M19" s="109"/>
      <c r="N19" s="108"/>
      <c r="O19" s="15"/>
      <c r="P19" s="8"/>
    </row>
    <row r="20" spans="4:16" ht="20" customHeight="1" thickBot="1" x14ac:dyDescent="0.25">
      <c r="D20" s="6"/>
      <c r="E20" s="7"/>
      <c r="F20" s="7"/>
      <c r="G20" s="15"/>
      <c r="H20" s="15"/>
      <c r="I20" s="15"/>
      <c r="J20" s="15"/>
      <c r="K20" s="15"/>
      <c r="L20" s="15"/>
      <c r="M20" s="15"/>
      <c r="N20" s="15"/>
      <c r="O20" s="15"/>
      <c r="P20" s="8"/>
    </row>
    <row r="21" spans="4:16" ht="30" customHeight="1" thickBot="1" x14ac:dyDescent="0.25">
      <c r="D21" s="6"/>
      <c r="E21" s="52"/>
      <c r="F21" s="7"/>
      <c r="G21" s="107">
        <f>Scoring!J104</f>
        <v>0</v>
      </c>
      <c r="H21" s="108"/>
      <c r="I21" s="15"/>
      <c r="J21" s="107">
        <f>Scoring!J105</f>
        <v>0</v>
      </c>
      <c r="K21" s="109"/>
      <c r="L21" s="108"/>
      <c r="M21" s="15"/>
      <c r="N21" s="107">
        <f>Scoring!J107</f>
        <v>0</v>
      </c>
      <c r="O21" s="108"/>
      <c r="P21" s="8"/>
    </row>
    <row r="22" spans="4:16" x14ac:dyDescent="0.2">
      <c r="D22" s="6"/>
      <c r="E22" s="7"/>
      <c r="F22" s="7"/>
      <c r="G22" s="15"/>
      <c r="H22" s="15"/>
      <c r="I22" s="15"/>
      <c r="J22" s="15"/>
      <c r="K22" s="15"/>
      <c r="L22" s="15"/>
      <c r="M22" s="15"/>
      <c r="N22" s="15"/>
      <c r="O22" s="15"/>
      <c r="P22" s="8"/>
    </row>
    <row r="23" spans="4:16" ht="20" customHeight="1" thickBot="1" x14ac:dyDescent="0.25">
      <c r="D23" s="10"/>
      <c r="E23" s="11"/>
      <c r="F23" s="11"/>
      <c r="G23" s="16"/>
      <c r="H23" s="16"/>
      <c r="I23" s="16"/>
      <c r="J23" s="16"/>
      <c r="K23" s="16"/>
      <c r="L23" s="16"/>
      <c r="M23" s="16"/>
      <c r="N23" s="16"/>
      <c r="O23" s="16"/>
      <c r="P23" s="12"/>
    </row>
    <row r="24" spans="4:16" ht="10" customHeight="1" x14ac:dyDescent="0.2"/>
    <row r="26" spans="4:16" ht="15" customHeight="1" thickBot="1" x14ac:dyDescent="0.25"/>
    <row r="27" spans="4:16" ht="22.5" customHeight="1" thickBot="1" x14ac:dyDescent="0.25">
      <c r="G27" s="19" t="s">
        <v>0</v>
      </c>
      <c r="H27" s="110" t="s">
        <v>1</v>
      </c>
      <c r="I27" s="111"/>
      <c r="J27" s="112" t="s">
        <v>2</v>
      </c>
      <c r="K27" s="113"/>
      <c r="L27" s="114" t="s">
        <v>3</v>
      </c>
      <c r="M27" s="115"/>
      <c r="N27" s="20" t="s">
        <v>4</v>
      </c>
      <c r="O27" s="21" t="s">
        <v>5</v>
      </c>
    </row>
    <row r="28" spans="4:16" ht="24" customHeight="1" thickTop="1" thickBot="1" x14ac:dyDescent="0.25">
      <c r="G28" s="18" t="s">
        <v>6</v>
      </c>
      <c r="H28" s="105">
        <f>AVERAGE(Scoring!J2:J30)</f>
        <v>0</v>
      </c>
      <c r="I28" s="106"/>
      <c r="J28" s="105">
        <f>AVERAGE(Scoring!J31:J69)</f>
        <v>0</v>
      </c>
      <c r="K28" s="106"/>
      <c r="L28" s="105">
        <f>AVERAGE(Scoring!J70:J87)</f>
        <v>0</v>
      </c>
      <c r="M28" s="106"/>
      <c r="N28" s="22">
        <f>AVERAGE(Scoring!J88:J103)</f>
        <v>0</v>
      </c>
      <c r="O28" s="23">
        <f>AVERAGE(Scoring!J104:J109)</f>
        <v>0</v>
      </c>
    </row>
    <row r="29" spans="4:16" ht="15" customHeight="1" x14ac:dyDescent="0.2">
      <c r="L29" s="17"/>
      <c r="O29"/>
    </row>
    <row r="30" spans="4:16" ht="15" customHeight="1" x14ac:dyDescent="0.2">
      <c r="O30"/>
    </row>
    <row r="31" spans="4:16" ht="15" customHeight="1" x14ac:dyDescent="0.2">
      <c r="O31"/>
    </row>
    <row r="32" spans="4:16" ht="15" customHeight="1" x14ac:dyDescent="0.2">
      <c r="O32"/>
    </row>
    <row r="33" spans="15:15" ht="15" customHeight="1" x14ac:dyDescent="0.2">
      <c r="O33"/>
    </row>
    <row r="34" spans="15:15" ht="15" customHeight="1" x14ac:dyDescent="0.2">
      <c r="O34"/>
    </row>
    <row r="35" spans="15:15" ht="15" customHeight="1" x14ac:dyDescent="0.2">
      <c r="O35"/>
    </row>
    <row r="36" spans="15:15" ht="15" customHeight="1" x14ac:dyDescent="0.2">
      <c r="O36"/>
    </row>
    <row r="37" spans="15:15" ht="15" customHeight="1" x14ac:dyDescent="0.2">
      <c r="O37"/>
    </row>
    <row r="38" spans="15:15" ht="15" customHeight="1" x14ac:dyDescent="0.2">
      <c r="O38"/>
    </row>
    <row r="39" spans="15:15" ht="15" customHeight="1" x14ac:dyDescent="0.2">
      <c r="O39"/>
    </row>
    <row r="40" spans="15:15" ht="15" customHeight="1" x14ac:dyDescent="0.2">
      <c r="O40"/>
    </row>
    <row r="41" spans="15:15" ht="15" customHeight="1" x14ac:dyDescent="0.2">
      <c r="O41"/>
    </row>
    <row r="42" spans="15:15" ht="15" customHeight="1" x14ac:dyDescent="0.2">
      <c r="O42"/>
    </row>
    <row r="43" spans="15:15" ht="15" customHeight="1" x14ac:dyDescent="0.2">
      <c r="O43"/>
    </row>
    <row r="44" spans="15:15" ht="15" customHeight="1" x14ac:dyDescent="0.2">
      <c r="O44"/>
    </row>
    <row r="45" spans="15:15" ht="15" customHeight="1" x14ac:dyDescent="0.2">
      <c r="O45"/>
    </row>
    <row r="46" spans="15:15" ht="15" customHeight="1" x14ac:dyDescent="0.2">
      <c r="O46"/>
    </row>
    <row r="47" spans="15:15" ht="15" customHeight="1" x14ac:dyDescent="0.2">
      <c r="O47"/>
    </row>
    <row r="48" spans="15:15" ht="15" customHeight="1" x14ac:dyDescent="0.2">
      <c r="O48"/>
    </row>
    <row r="49" spans="15:15" ht="15" customHeight="1" x14ac:dyDescent="0.2">
      <c r="O49"/>
    </row>
    <row r="50" spans="15:15" ht="15" customHeight="1" x14ac:dyDescent="0.2">
      <c r="O50"/>
    </row>
    <row r="51" spans="15:15" ht="15" customHeight="1" x14ac:dyDescent="0.2">
      <c r="O51"/>
    </row>
    <row r="52" spans="15:15" ht="15" customHeight="1" x14ac:dyDescent="0.2">
      <c r="O52"/>
    </row>
    <row r="53" spans="15:15" ht="15" customHeight="1" x14ac:dyDescent="0.2">
      <c r="O53"/>
    </row>
    <row r="54" spans="15:15" ht="15" customHeight="1" x14ac:dyDescent="0.2">
      <c r="O54"/>
    </row>
    <row r="55" spans="15:15" ht="15" customHeight="1" x14ac:dyDescent="0.2">
      <c r="O55"/>
    </row>
    <row r="56" spans="15:15" ht="15" customHeight="1" x14ac:dyDescent="0.2">
      <c r="O56"/>
    </row>
    <row r="57" spans="15:15" ht="15" customHeight="1" x14ac:dyDescent="0.2">
      <c r="O57"/>
    </row>
    <row r="58" spans="15:15" ht="15" customHeight="1" x14ac:dyDescent="0.2">
      <c r="O58"/>
    </row>
    <row r="59" spans="15:15" ht="15" customHeight="1" x14ac:dyDescent="0.2">
      <c r="O59"/>
    </row>
    <row r="60" spans="15:15" ht="15" customHeight="1" x14ac:dyDescent="0.2">
      <c r="O60"/>
    </row>
    <row r="61" spans="15:15" ht="15" customHeight="1" x14ac:dyDescent="0.2">
      <c r="O61"/>
    </row>
    <row r="62" spans="15:15" ht="15" customHeight="1" x14ac:dyDescent="0.2">
      <c r="O62"/>
    </row>
    <row r="63" spans="15:15" ht="15" customHeight="1" x14ac:dyDescent="0.2">
      <c r="O63"/>
    </row>
    <row r="64" spans="15:15" ht="15" customHeight="1" x14ac:dyDescent="0.2">
      <c r="O64"/>
    </row>
    <row r="65" spans="15:15" ht="15" customHeight="1" x14ac:dyDescent="0.2">
      <c r="O65"/>
    </row>
    <row r="66" spans="15:15" ht="15" customHeight="1" x14ac:dyDescent="0.2">
      <c r="O66"/>
    </row>
    <row r="67" spans="15:15" ht="15" customHeight="1" x14ac:dyDescent="0.2"/>
    <row r="68" spans="15:15" ht="15" customHeight="1" x14ac:dyDescent="0.2"/>
    <row r="69" spans="15:15" ht="15" customHeight="1" x14ac:dyDescent="0.2"/>
    <row r="70" spans="15:15" ht="15" customHeight="1" x14ac:dyDescent="0.2"/>
    <row r="71" spans="15:15" ht="15" customHeight="1" x14ac:dyDescent="0.2"/>
    <row r="72" spans="15:15" ht="15" customHeight="1" x14ac:dyDescent="0.2"/>
    <row r="73" spans="15:15" ht="15" customHeight="1" x14ac:dyDescent="0.2"/>
    <row r="74" spans="15:15" ht="15" customHeight="1" x14ac:dyDescent="0.2"/>
    <row r="75" spans="15:15" ht="15" customHeight="1" x14ac:dyDescent="0.2"/>
    <row r="76" spans="15:15" ht="15" customHeight="1" x14ac:dyDescent="0.2"/>
    <row r="77" spans="15:15" ht="15" customHeight="1" x14ac:dyDescent="0.2"/>
    <row r="78" spans="15:15" ht="15" customHeight="1" x14ac:dyDescent="0.2"/>
    <row r="79" spans="15:15" ht="15" customHeight="1" x14ac:dyDescent="0.2"/>
    <row r="80" spans="15:15"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sheetData>
  <sheetProtection formatCells="0" formatColumns="0" formatRows="0" insertColumns="0" insertRows="0" deleteColumns="0" deleteRows="0"/>
  <mergeCells count="35">
    <mergeCell ref="I4:M5"/>
    <mergeCell ref="R4:U16"/>
    <mergeCell ref="E7:E9"/>
    <mergeCell ref="G7:H7"/>
    <mergeCell ref="J7:L7"/>
    <mergeCell ref="N7:O7"/>
    <mergeCell ref="G8:H8"/>
    <mergeCell ref="G9:H9"/>
    <mergeCell ref="J9:L9"/>
    <mergeCell ref="N9:O9"/>
    <mergeCell ref="E11:E13"/>
    <mergeCell ref="G11:H11"/>
    <mergeCell ref="J11:L11"/>
    <mergeCell ref="N11:O11"/>
    <mergeCell ref="G13:H13"/>
    <mergeCell ref="J13:L13"/>
    <mergeCell ref="N13:O13"/>
    <mergeCell ref="E17:E19"/>
    <mergeCell ref="G17:H17"/>
    <mergeCell ref="J17:L17"/>
    <mergeCell ref="N17:O17"/>
    <mergeCell ref="H19:J19"/>
    <mergeCell ref="L19:N19"/>
    <mergeCell ref="N21:O21"/>
    <mergeCell ref="H27:I27"/>
    <mergeCell ref="J27:K27"/>
    <mergeCell ref="L27:M27"/>
    <mergeCell ref="G15:H15"/>
    <mergeCell ref="J15:L15"/>
    <mergeCell ref="N15:O15"/>
    <mergeCell ref="H28:I28"/>
    <mergeCell ref="J28:K28"/>
    <mergeCell ref="L28:M28"/>
    <mergeCell ref="G21:H21"/>
    <mergeCell ref="J21:L21"/>
  </mergeCells>
  <conditionalFormatting sqref="G1:O3 G4:I4 N4:O5 G5:H5 G6:O33">
    <cfRule type="cellIs" dxfId="65" priority="18" stopIfTrue="1" operator="between">
      <formula>1.51</formula>
      <formula>1.6</formula>
    </cfRule>
    <cfRule type="cellIs" dxfId="64" priority="33" stopIfTrue="1" operator="between">
      <formula>0.01</formula>
      <formula>0.1</formula>
    </cfRule>
    <cfRule type="cellIs" dxfId="63" priority="32" stopIfTrue="1" operator="between">
      <formula>0.11</formula>
      <formula>0.2</formula>
    </cfRule>
    <cfRule type="cellIs" dxfId="62" priority="31" stopIfTrue="1" operator="between">
      <formula>0.21</formula>
      <formula>0.3</formula>
    </cfRule>
    <cfRule type="cellIs" dxfId="61" priority="30" stopIfTrue="1" operator="between">
      <formula>0.31</formula>
      <formula>0.4</formula>
    </cfRule>
    <cfRule type="cellIs" dxfId="60" priority="19" stopIfTrue="1" operator="between">
      <formula>1.41</formula>
      <formula>1.5</formula>
    </cfRule>
    <cfRule type="cellIs" dxfId="59" priority="10" stopIfTrue="1" operator="between">
      <formula>2.31</formula>
      <formula>2.5</formula>
    </cfRule>
  </conditionalFormatting>
  <conditionalFormatting sqref="G3:O3 G4:I4 N4:O5 G5:H5 G6:O23">
    <cfRule type="containsBlanks" dxfId="58" priority="34">
      <formula>LEN(TRIM(G3))=0</formula>
    </cfRule>
  </conditionalFormatting>
  <conditionalFormatting sqref="G3:O3 G4:I4 N4:O5 G5:H5 G6:O33">
    <cfRule type="cellIs" dxfId="57" priority="22" stopIfTrue="1" operator="between">
      <formula>1.11</formula>
      <formula>1.2</formula>
    </cfRule>
    <cfRule type="cellIs" dxfId="56" priority="11" stopIfTrue="1" operator="between">
      <formula>2.201</formula>
      <formula>2.3</formula>
    </cfRule>
    <cfRule type="cellIs" dxfId="55" priority="12" stopIfTrue="1" operator="between">
      <formula>2.11</formula>
      <formula>2.2</formula>
    </cfRule>
    <cfRule type="cellIs" dxfId="54" priority="13" stopIfTrue="1" operator="between">
      <formula>2.01</formula>
      <formula>2.1</formula>
    </cfRule>
    <cfRule type="cellIs" dxfId="53" priority="14" stopIfTrue="1" operator="between">
      <formula>1.901</formula>
      <formula>2</formula>
    </cfRule>
    <cfRule type="cellIs" dxfId="52" priority="15" stopIfTrue="1" operator="between">
      <formula>1.81</formula>
      <formula>1.9</formula>
    </cfRule>
    <cfRule type="cellIs" dxfId="51" priority="16" stopIfTrue="1" operator="between">
      <formula>1.71</formula>
      <formula>1.8</formula>
    </cfRule>
    <cfRule type="cellIs" dxfId="50" priority="17" stopIfTrue="1" operator="between">
      <formula>1.61</formula>
      <formula>1.7</formula>
    </cfRule>
    <cfRule type="cellIs" dxfId="49" priority="29" stopIfTrue="1" operator="between">
      <formula>0.41</formula>
      <formula>0.5</formula>
    </cfRule>
    <cfRule type="cellIs" dxfId="48" priority="28" stopIfTrue="1" operator="between">
      <formula>0.51</formula>
      <formula>0.6</formula>
    </cfRule>
    <cfRule type="cellIs" dxfId="47" priority="20" stopIfTrue="1" operator="between">
      <formula>1.31</formula>
      <formula>1.4</formula>
    </cfRule>
    <cfRule type="cellIs" dxfId="46" priority="21" stopIfTrue="1" operator="between">
      <formula>1.21</formula>
      <formula>1.3</formula>
    </cfRule>
    <cfRule type="cellIs" dxfId="45" priority="27" stopIfTrue="1" operator="between">
      <formula>0.61</formula>
      <formula>0.7</formula>
    </cfRule>
    <cfRule type="cellIs" dxfId="44" priority="23" stopIfTrue="1" operator="between">
      <formula>1.01</formula>
      <formula>1.1</formula>
    </cfRule>
    <cfRule type="cellIs" dxfId="43" priority="24" stopIfTrue="1" operator="between">
      <formula>0.91</formula>
      <formula>1</formula>
    </cfRule>
    <cfRule type="cellIs" dxfId="42" priority="25" stopIfTrue="1" operator="between">
      <formula>0.81</formula>
      <formula>0.9</formula>
    </cfRule>
    <cfRule type="cellIs" dxfId="41" priority="26" stopIfTrue="1" operator="between">
      <formula>0.71</formula>
      <formula>0.8</formula>
    </cfRule>
  </conditionalFormatting>
  <conditionalFormatting sqref="G3:O28">
    <cfRule type="cellIs" dxfId="40" priority="8" stopIfTrue="1" operator="between">
      <formula>2.61</formula>
      <formula>2.7</formula>
    </cfRule>
    <cfRule type="cellIs" dxfId="39" priority="7" stopIfTrue="1" operator="between">
      <formula>2.71</formula>
      <formula>2.8</formula>
    </cfRule>
    <cfRule type="cellIs" dxfId="38" priority="9" stopIfTrue="1" operator="between">
      <formula>2.51</formula>
      <formula>2.6</formula>
    </cfRule>
    <cfRule type="cellIs" dxfId="37" priority="6" stopIfTrue="1" operator="between">
      <formula>2.81</formula>
      <formula>2.9</formula>
    </cfRule>
    <cfRule type="cellIs" dxfId="36" priority="5" stopIfTrue="1" operator="between">
      <formula>2.9</formula>
      <formula>3</formula>
    </cfRule>
    <cfRule type="cellIs" dxfId="35" priority="4" stopIfTrue="1" operator="between">
      <formula>3.01</formula>
      <formula>3.25</formula>
    </cfRule>
    <cfRule type="cellIs" dxfId="34" priority="3" stopIfTrue="1" operator="between">
      <formula>3.26</formula>
      <formula>3.5</formula>
    </cfRule>
    <cfRule type="cellIs" dxfId="33" priority="2" stopIfTrue="1" operator="between">
      <formula>3.51</formula>
      <formula>4.25</formula>
    </cfRule>
  </conditionalFormatting>
  <pageMargins left="0.7" right="0.7" top="0.75" bottom="0.75" header="0.3" footer="0.3"/>
  <pageSetup orientation="portrait" r:id="rId1"/>
  <headerFooter>
    <oddHeader>&amp;R&amp;"Calibri"&amp;10&amp;K000000 Booz Allen Hamilton Internal&amp;1#_x000D_</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9D0B9-623D-48F4-B370-B0C57875E271}">
  <sheetPr>
    <tabColor rgb="FF00B050"/>
  </sheetPr>
  <dimension ref="D2:U361"/>
  <sheetViews>
    <sheetView zoomScaleNormal="100" workbookViewId="0">
      <selection activeCell="R17" sqref="R17"/>
    </sheetView>
  </sheetViews>
  <sheetFormatPr baseColWidth="10" defaultColWidth="9.1640625" defaultRowHeight="15" x14ac:dyDescent="0.2"/>
  <cols>
    <col min="1" max="1" width="8" customWidth="1"/>
    <col min="3" max="3" width="13.1640625" customWidth="1"/>
    <col min="4" max="4" width="3.6640625" customWidth="1"/>
    <col min="5" max="5" width="16.5" customWidth="1"/>
    <col min="6" max="6" width="2.33203125" customWidth="1"/>
    <col min="7" max="8" width="16.6640625" style="13" customWidth="1"/>
    <col min="9" max="9" width="1.5" style="13" customWidth="1"/>
    <col min="10" max="10" width="17" style="13" customWidth="1"/>
    <col min="11" max="11" width="1.5" style="13" customWidth="1"/>
    <col min="12" max="12" width="16.6640625" style="13" customWidth="1"/>
    <col min="13" max="13" width="1.5" style="13" customWidth="1"/>
    <col min="14" max="15" width="16.6640625" style="13" customWidth="1"/>
    <col min="16" max="16" width="3.6640625" customWidth="1"/>
    <col min="21" max="21" width="9" customWidth="1"/>
  </cols>
  <sheetData>
    <row r="2" spans="4:21" ht="16" thickBot="1" x14ac:dyDescent="0.25"/>
    <row r="3" spans="4:21" ht="20" customHeight="1" thickBot="1" x14ac:dyDescent="0.25">
      <c r="D3" s="3"/>
      <c r="E3" s="4"/>
      <c r="F3" s="4"/>
      <c r="G3" s="14"/>
      <c r="H3" s="14"/>
      <c r="I3" s="14"/>
      <c r="J3" s="14"/>
      <c r="K3" s="14"/>
      <c r="L3" s="14"/>
      <c r="M3" s="14"/>
      <c r="N3" s="14"/>
      <c r="O3" s="14"/>
      <c r="P3" s="5"/>
    </row>
    <row r="4" spans="4:21" ht="20.25" customHeight="1" x14ac:dyDescent="0.2">
      <c r="D4" s="6"/>
      <c r="E4" s="7"/>
      <c r="F4" s="7"/>
      <c r="G4" s="15"/>
      <c r="H4" s="15"/>
      <c r="I4" s="117">
        <f>Scoring!L110</f>
        <v>0</v>
      </c>
      <c r="J4" s="118"/>
      <c r="K4" s="118"/>
      <c r="L4" s="118"/>
      <c r="M4" s="119"/>
      <c r="N4" s="15"/>
      <c r="O4" s="15"/>
      <c r="P4" s="8"/>
      <c r="R4" s="123" t="s">
        <v>1046</v>
      </c>
      <c r="S4" s="124"/>
      <c r="T4" s="124"/>
      <c r="U4" s="125"/>
    </row>
    <row r="5" spans="4:21" ht="22.5" customHeight="1" thickBot="1" x14ac:dyDescent="0.25">
      <c r="D5" s="6"/>
      <c r="E5" s="7"/>
      <c r="F5" s="7"/>
      <c r="G5" s="15"/>
      <c r="H5" s="15"/>
      <c r="I5" s="120"/>
      <c r="J5" s="121"/>
      <c r="K5" s="121"/>
      <c r="L5" s="121"/>
      <c r="M5" s="122"/>
      <c r="N5" s="15"/>
      <c r="O5" s="15"/>
      <c r="P5" s="8"/>
      <c r="R5" s="89"/>
      <c r="S5" s="90"/>
      <c r="T5" s="90"/>
      <c r="U5" s="91"/>
    </row>
    <row r="6" spans="4:21" ht="12" customHeight="1" thickBot="1" x14ac:dyDescent="0.25">
      <c r="D6" s="6"/>
      <c r="E6" s="7"/>
      <c r="F6" s="7"/>
      <c r="G6" s="15"/>
      <c r="H6" s="15"/>
      <c r="I6" s="15"/>
      <c r="J6" s="15"/>
      <c r="K6" s="15"/>
      <c r="L6" s="15"/>
      <c r="M6" s="15"/>
      <c r="N6" s="15"/>
      <c r="O6" s="15"/>
      <c r="P6" s="8"/>
      <c r="R6" s="89"/>
      <c r="S6" s="90"/>
      <c r="T6" s="90"/>
      <c r="U6" s="91"/>
    </row>
    <row r="7" spans="4:21" ht="30" customHeight="1" thickBot="1" x14ac:dyDescent="0.25">
      <c r="D7" s="6"/>
      <c r="E7" s="116"/>
      <c r="F7" s="7"/>
      <c r="G7" s="107">
        <f>Scoring!L2</f>
        <v>0</v>
      </c>
      <c r="H7" s="108"/>
      <c r="I7" s="9"/>
      <c r="J7" s="107">
        <f>Scoring!L8</f>
        <v>0</v>
      </c>
      <c r="K7" s="109"/>
      <c r="L7" s="108"/>
      <c r="M7" s="9"/>
      <c r="N7" s="107">
        <f>Scoring!L13</f>
        <v>0</v>
      </c>
      <c r="O7" s="108"/>
      <c r="P7" s="8"/>
      <c r="R7" s="89"/>
      <c r="S7" s="90"/>
      <c r="T7" s="90"/>
      <c r="U7" s="91"/>
    </row>
    <row r="8" spans="4:21" ht="3" customHeight="1" thickBot="1" x14ac:dyDescent="0.25">
      <c r="D8" s="6"/>
      <c r="E8" s="116"/>
      <c r="F8" s="7"/>
      <c r="G8" s="129"/>
      <c r="H8" s="129"/>
      <c r="I8" s="53"/>
      <c r="J8" s="53"/>
      <c r="K8" s="53"/>
      <c r="L8" s="53"/>
      <c r="M8" s="53"/>
      <c r="N8" s="53"/>
      <c r="O8" s="15"/>
      <c r="P8" s="8"/>
      <c r="R8" s="89"/>
      <c r="S8" s="90"/>
      <c r="T8" s="90"/>
      <c r="U8" s="91"/>
    </row>
    <row r="9" spans="4:21" ht="30" customHeight="1" thickBot="1" x14ac:dyDescent="0.25">
      <c r="D9" s="6"/>
      <c r="E9" s="116"/>
      <c r="F9" s="7"/>
      <c r="G9" s="107">
        <f>Scoring!L17</f>
        <v>0</v>
      </c>
      <c r="H9" s="108"/>
      <c r="I9" s="15"/>
      <c r="J9" s="107">
        <f>Scoring!L23</f>
        <v>0</v>
      </c>
      <c r="K9" s="109"/>
      <c r="L9" s="108"/>
      <c r="M9" s="15"/>
      <c r="N9" s="107">
        <f>Scoring!L26</f>
        <v>0</v>
      </c>
      <c r="O9" s="108"/>
      <c r="P9" s="8"/>
      <c r="R9" s="89"/>
      <c r="S9" s="90"/>
      <c r="T9" s="90"/>
      <c r="U9" s="91"/>
    </row>
    <row r="10" spans="4:21" ht="20" customHeight="1" thickBot="1" x14ac:dyDescent="0.25">
      <c r="D10" s="6"/>
      <c r="E10" s="7"/>
      <c r="F10" s="7"/>
      <c r="G10" s="15"/>
      <c r="H10" s="15"/>
      <c r="I10" s="15"/>
      <c r="J10" s="15"/>
      <c r="K10" s="15"/>
      <c r="L10" s="15"/>
      <c r="M10" s="15"/>
      <c r="N10" s="15"/>
      <c r="O10" s="15"/>
      <c r="P10" s="8"/>
      <c r="R10" s="89"/>
      <c r="S10" s="90"/>
      <c r="T10" s="90"/>
      <c r="U10" s="91"/>
    </row>
    <row r="11" spans="4:21" ht="30" customHeight="1" thickBot="1" x14ac:dyDescent="0.25">
      <c r="D11" s="6"/>
      <c r="E11" s="116"/>
      <c r="F11" s="7"/>
      <c r="G11" s="107">
        <f>Scoring!L31</f>
        <v>0</v>
      </c>
      <c r="H11" s="108"/>
      <c r="I11" s="15"/>
      <c r="J11" s="107">
        <f>Scoring!L38</f>
        <v>0</v>
      </c>
      <c r="K11" s="109"/>
      <c r="L11" s="108"/>
      <c r="M11" s="15"/>
      <c r="N11" s="107">
        <f>Scoring!L43</f>
        <v>0</v>
      </c>
      <c r="O11" s="108"/>
      <c r="P11" s="8"/>
      <c r="R11" s="89"/>
      <c r="S11" s="90"/>
      <c r="T11" s="90"/>
      <c r="U11" s="91"/>
    </row>
    <row r="12" spans="4:21" ht="3" customHeight="1" thickBot="1" x14ac:dyDescent="0.25">
      <c r="D12" s="6"/>
      <c r="E12" s="116"/>
      <c r="F12" s="7"/>
      <c r="G12" s="15"/>
      <c r="H12" s="15"/>
      <c r="I12" s="15"/>
      <c r="J12" s="15"/>
      <c r="K12" s="15"/>
      <c r="L12" s="15"/>
      <c r="M12" s="15"/>
      <c r="N12" s="15"/>
      <c r="O12" s="15"/>
      <c r="P12" s="8"/>
      <c r="R12" s="89"/>
      <c r="S12" s="90"/>
      <c r="T12" s="90"/>
      <c r="U12" s="91"/>
    </row>
    <row r="13" spans="4:21" ht="30" customHeight="1" thickBot="1" x14ac:dyDescent="0.25">
      <c r="D13" s="6"/>
      <c r="E13" s="116"/>
      <c r="F13" s="7"/>
      <c r="G13" s="107">
        <f>Scoring!L51</f>
        <v>0</v>
      </c>
      <c r="H13" s="108"/>
      <c r="I13" s="15"/>
      <c r="J13" s="107">
        <f>Scoring!L63</f>
        <v>0</v>
      </c>
      <c r="K13" s="109"/>
      <c r="L13" s="108"/>
      <c r="M13" s="15"/>
      <c r="N13" s="107">
        <f>Scoring!L65</f>
        <v>0</v>
      </c>
      <c r="O13" s="108"/>
      <c r="P13" s="8"/>
      <c r="R13" s="89"/>
      <c r="S13" s="90"/>
      <c r="T13" s="90"/>
      <c r="U13" s="91"/>
    </row>
    <row r="14" spans="4:21" ht="20" customHeight="1" thickBot="1" x14ac:dyDescent="0.25">
      <c r="D14" s="6"/>
      <c r="E14" s="7"/>
      <c r="F14" s="7"/>
      <c r="G14" s="15"/>
      <c r="H14" s="15"/>
      <c r="I14" s="15"/>
      <c r="J14" s="15"/>
      <c r="K14" s="15"/>
      <c r="L14" s="15"/>
      <c r="M14" s="15"/>
      <c r="N14" s="15"/>
      <c r="O14" s="15"/>
      <c r="P14" s="8"/>
      <c r="R14" s="89"/>
      <c r="S14" s="90"/>
      <c r="T14" s="90"/>
      <c r="U14" s="91"/>
    </row>
    <row r="15" spans="4:21" ht="30" customHeight="1" thickBot="1" x14ac:dyDescent="0.25">
      <c r="D15" s="6"/>
      <c r="E15" s="52"/>
      <c r="F15" s="7"/>
      <c r="G15" s="107">
        <f>Scoring!L70</f>
        <v>0</v>
      </c>
      <c r="H15" s="108"/>
      <c r="I15" s="15"/>
      <c r="J15" s="107">
        <f>Scoring!L75</f>
        <v>0</v>
      </c>
      <c r="K15" s="109"/>
      <c r="L15" s="108"/>
      <c r="M15" s="15"/>
      <c r="N15" s="107">
        <f>Scoring!L83</f>
        <v>0</v>
      </c>
      <c r="O15" s="108"/>
      <c r="P15" s="8"/>
      <c r="R15" s="89"/>
      <c r="S15" s="90"/>
      <c r="T15" s="90"/>
      <c r="U15" s="91"/>
    </row>
    <row r="16" spans="4:21" ht="20" customHeight="1" thickBot="1" x14ac:dyDescent="0.25">
      <c r="D16" s="6"/>
      <c r="E16" s="7"/>
      <c r="F16" s="7"/>
      <c r="G16" s="15"/>
      <c r="H16" s="15"/>
      <c r="I16" s="15"/>
      <c r="J16" s="15"/>
      <c r="K16" s="15"/>
      <c r="L16" s="15"/>
      <c r="M16" s="15"/>
      <c r="N16" s="15"/>
      <c r="O16" s="15"/>
      <c r="P16" s="8"/>
      <c r="R16" s="126"/>
      <c r="S16" s="127"/>
      <c r="T16" s="127"/>
      <c r="U16" s="128"/>
    </row>
    <row r="17" spans="4:16" ht="30" customHeight="1" thickBot="1" x14ac:dyDescent="0.25">
      <c r="D17" s="6"/>
      <c r="E17" s="116"/>
      <c r="F17" s="7"/>
      <c r="G17" s="107">
        <f>Scoring!L88</f>
        <v>0</v>
      </c>
      <c r="H17" s="108"/>
      <c r="I17" s="15"/>
      <c r="J17" s="107">
        <f>Scoring!L89</f>
        <v>0</v>
      </c>
      <c r="K17" s="109"/>
      <c r="L17" s="108"/>
      <c r="M17" s="15"/>
      <c r="N17" s="107">
        <f>Scoring!L94</f>
        <v>0</v>
      </c>
      <c r="O17" s="108"/>
      <c r="P17" s="8"/>
    </row>
    <row r="18" spans="4:16" ht="3" customHeight="1" thickBot="1" x14ac:dyDescent="0.25">
      <c r="D18" s="6"/>
      <c r="E18" s="116"/>
      <c r="F18" s="7"/>
      <c r="G18" s="15"/>
      <c r="H18" s="15"/>
      <c r="I18" s="15"/>
      <c r="J18" s="15"/>
      <c r="K18" s="15"/>
      <c r="L18" s="15"/>
      <c r="M18" s="15"/>
      <c r="N18" s="15"/>
      <c r="O18" s="15"/>
      <c r="P18" s="8"/>
    </row>
    <row r="19" spans="4:16" ht="30" customHeight="1" thickBot="1" x14ac:dyDescent="0.25">
      <c r="D19" s="6"/>
      <c r="E19" s="116"/>
      <c r="F19" s="7"/>
      <c r="G19" s="15"/>
      <c r="H19" s="107">
        <f>Scoring!L99</f>
        <v>0</v>
      </c>
      <c r="I19" s="109"/>
      <c r="J19" s="108"/>
      <c r="K19" s="15"/>
      <c r="L19" s="107">
        <f>Scoring!L102</f>
        <v>0</v>
      </c>
      <c r="M19" s="109"/>
      <c r="N19" s="108"/>
      <c r="O19" s="15"/>
      <c r="P19" s="8"/>
    </row>
    <row r="20" spans="4:16" ht="20" customHeight="1" thickBot="1" x14ac:dyDescent="0.25">
      <c r="D20" s="6"/>
      <c r="E20" s="7"/>
      <c r="F20" s="7"/>
      <c r="G20" s="15"/>
      <c r="H20" s="15"/>
      <c r="I20" s="15"/>
      <c r="J20" s="15"/>
      <c r="K20" s="15"/>
      <c r="L20" s="15"/>
      <c r="M20" s="15"/>
      <c r="N20" s="15"/>
      <c r="O20" s="15"/>
      <c r="P20" s="8"/>
    </row>
    <row r="21" spans="4:16" ht="30" customHeight="1" thickBot="1" x14ac:dyDescent="0.25">
      <c r="D21" s="6"/>
      <c r="E21" s="52"/>
      <c r="F21" s="7"/>
      <c r="G21" s="107">
        <f>Scoring!L104</f>
        <v>0</v>
      </c>
      <c r="H21" s="108"/>
      <c r="I21" s="15"/>
      <c r="J21" s="107">
        <f>Scoring!L105</f>
        <v>0</v>
      </c>
      <c r="K21" s="109"/>
      <c r="L21" s="108"/>
      <c r="M21" s="15"/>
      <c r="N21" s="107">
        <f>Scoring!L107</f>
        <v>0</v>
      </c>
      <c r="O21" s="108"/>
      <c r="P21" s="8"/>
    </row>
    <row r="22" spans="4:16" x14ac:dyDescent="0.2">
      <c r="D22" s="6"/>
      <c r="E22" s="7"/>
      <c r="F22" s="7"/>
      <c r="G22" s="15"/>
      <c r="H22" s="15"/>
      <c r="I22" s="15"/>
      <c r="J22" s="15"/>
      <c r="K22" s="15"/>
      <c r="L22" s="15"/>
      <c r="M22" s="15"/>
      <c r="N22" s="15"/>
      <c r="O22" s="15"/>
      <c r="P22" s="8"/>
    </row>
    <row r="23" spans="4:16" ht="20" customHeight="1" thickBot="1" x14ac:dyDescent="0.25">
      <c r="D23" s="10"/>
      <c r="E23" s="11"/>
      <c r="F23" s="11"/>
      <c r="G23" s="16"/>
      <c r="H23" s="16"/>
      <c r="I23" s="16"/>
      <c r="J23" s="16"/>
      <c r="K23" s="16"/>
      <c r="L23" s="16"/>
      <c r="M23" s="16"/>
      <c r="N23" s="16"/>
      <c r="O23" s="16"/>
      <c r="P23" s="12"/>
    </row>
    <row r="24" spans="4:16" ht="10" customHeight="1" x14ac:dyDescent="0.2"/>
    <row r="26" spans="4:16" ht="15" customHeight="1" thickBot="1" x14ac:dyDescent="0.25"/>
    <row r="27" spans="4:16" ht="22.5" customHeight="1" thickBot="1" x14ac:dyDescent="0.25">
      <c r="G27" s="19" t="s">
        <v>0</v>
      </c>
      <c r="H27" s="110" t="s">
        <v>1</v>
      </c>
      <c r="I27" s="111"/>
      <c r="J27" s="112" t="s">
        <v>2</v>
      </c>
      <c r="K27" s="113"/>
      <c r="L27" s="114" t="s">
        <v>3</v>
      </c>
      <c r="M27" s="115"/>
      <c r="N27" s="20" t="s">
        <v>4</v>
      </c>
      <c r="O27" s="21" t="s">
        <v>5</v>
      </c>
    </row>
    <row r="28" spans="4:16" ht="24" customHeight="1" thickTop="1" thickBot="1" x14ac:dyDescent="0.25">
      <c r="G28" s="18" t="s">
        <v>6</v>
      </c>
      <c r="H28" s="105">
        <f>AVERAGE(Scoring!L2:L30)</f>
        <v>0</v>
      </c>
      <c r="I28" s="106"/>
      <c r="J28" s="105">
        <f>AVERAGE(Scoring!L31:L69)</f>
        <v>0</v>
      </c>
      <c r="K28" s="106"/>
      <c r="L28" s="105">
        <f>AVERAGE(Scoring!L70:L87)</f>
        <v>0</v>
      </c>
      <c r="M28" s="106"/>
      <c r="N28" s="22">
        <f>AVERAGE(Scoring!L88:L103)</f>
        <v>0</v>
      </c>
      <c r="O28" s="23">
        <f>AVERAGE(Scoring!L104:L109)</f>
        <v>0</v>
      </c>
    </row>
    <row r="29" spans="4:16" ht="15" customHeight="1" x14ac:dyDescent="0.2">
      <c r="L29" s="17"/>
      <c r="O29"/>
    </row>
    <row r="30" spans="4:16" ht="15" customHeight="1" x14ac:dyDescent="0.2">
      <c r="O30"/>
    </row>
    <row r="31" spans="4:16" ht="15" customHeight="1" x14ac:dyDescent="0.2">
      <c r="O31"/>
    </row>
    <row r="32" spans="4:16" ht="15" customHeight="1" x14ac:dyDescent="0.2">
      <c r="O32"/>
    </row>
    <row r="33" spans="15:15" ht="15" customHeight="1" x14ac:dyDescent="0.2">
      <c r="O33"/>
    </row>
    <row r="34" spans="15:15" ht="15" customHeight="1" x14ac:dyDescent="0.2">
      <c r="O34"/>
    </row>
    <row r="35" spans="15:15" ht="15" customHeight="1" x14ac:dyDescent="0.2">
      <c r="O35"/>
    </row>
    <row r="36" spans="15:15" ht="15" customHeight="1" x14ac:dyDescent="0.2">
      <c r="O36"/>
    </row>
    <row r="37" spans="15:15" ht="15" customHeight="1" x14ac:dyDescent="0.2">
      <c r="O37"/>
    </row>
    <row r="38" spans="15:15" ht="15" customHeight="1" x14ac:dyDescent="0.2">
      <c r="O38"/>
    </row>
    <row r="39" spans="15:15" ht="15" customHeight="1" x14ac:dyDescent="0.2">
      <c r="O39"/>
    </row>
    <row r="40" spans="15:15" ht="15" customHeight="1" x14ac:dyDescent="0.2">
      <c r="O40"/>
    </row>
    <row r="41" spans="15:15" ht="15" customHeight="1" x14ac:dyDescent="0.2">
      <c r="O41"/>
    </row>
    <row r="42" spans="15:15" ht="15" customHeight="1" x14ac:dyDescent="0.2">
      <c r="O42"/>
    </row>
    <row r="43" spans="15:15" ht="15" customHeight="1" x14ac:dyDescent="0.2">
      <c r="O43"/>
    </row>
    <row r="44" spans="15:15" ht="15" customHeight="1" x14ac:dyDescent="0.2">
      <c r="O44"/>
    </row>
    <row r="45" spans="15:15" ht="15" customHeight="1" x14ac:dyDescent="0.2">
      <c r="O45"/>
    </row>
    <row r="46" spans="15:15" ht="15" customHeight="1" x14ac:dyDescent="0.2">
      <c r="O46"/>
    </row>
    <row r="47" spans="15:15" ht="15" customHeight="1" x14ac:dyDescent="0.2">
      <c r="O47"/>
    </row>
    <row r="48" spans="15:15" ht="15" customHeight="1" x14ac:dyDescent="0.2">
      <c r="O48"/>
    </row>
    <row r="49" spans="15:15" ht="15" customHeight="1" x14ac:dyDescent="0.2">
      <c r="O49"/>
    </row>
    <row r="50" spans="15:15" ht="15" customHeight="1" x14ac:dyDescent="0.2">
      <c r="O50"/>
    </row>
    <row r="51" spans="15:15" ht="15" customHeight="1" x14ac:dyDescent="0.2">
      <c r="O51"/>
    </row>
    <row r="52" spans="15:15" ht="15" customHeight="1" x14ac:dyDescent="0.2">
      <c r="O52"/>
    </row>
    <row r="53" spans="15:15" ht="15" customHeight="1" x14ac:dyDescent="0.2">
      <c r="O53"/>
    </row>
    <row r="54" spans="15:15" ht="15" customHeight="1" x14ac:dyDescent="0.2">
      <c r="O54"/>
    </row>
    <row r="55" spans="15:15" ht="15" customHeight="1" x14ac:dyDescent="0.2">
      <c r="O55"/>
    </row>
    <row r="56" spans="15:15" ht="15" customHeight="1" x14ac:dyDescent="0.2">
      <c r="O56"/>
    </row>
    <row r="57" spans="15:15" ht="15" customHeight="1" x14ac:dyDescent="0.2">
      <c r="O57"/>
    </row>
    <row r="58" spans="15:15" ht="15" customHeight="1" x14ac:dyDescent="0.2">
      <c r="O58"/>
    </row>
    <row r="59" spans="15:15" ht="15" customHeight="1" x14ac:dyDescent="0.2">
      <c r="O59"/>
    </row>
    <row r="60" spans="15:15" ht="15" customHeight="1" x14ac:dyDescent="0.2">
      <c r="O60"/>
    </row>
    <row r="61" spans="15:15" ht="15" customHeight="1" x14ac:dyDescent="0.2">
      <c r="O61"/>
    </row>
    <row r="62" spans="15:15" ht="15" customHeight="1" x14ac:dyDescent="0.2">
      <c r="O62"/>
    </row>
    <row r="63" spans="15:15" ht="15" customHeight="1" x14ac:dyDescent="0.2">
      <c r="O63"/>
    </row>
    <row r="64" spans="15:15" ht="15" customHeight="1" x14ac:dyDescent="0.2">
      <c r="O64"/>
    </row>
    <row r="65" spans="15:15" ht="15" customHeight="1" x14ac:dyDescent="0.2">
      <c r="O65"/>
    </row>
    <row r="66" spans="15:15" ht="15" customHeight="1" x14ac:dyDescent="0.2">
      <c r="O66"/>
    </row>
    <row r="67" spans="15:15" ht="15" customHeight="1" x14ac:dyDescent="0.2"/>
    <row r="68" spans="15:15" ht="15" customHeight="1" x14ac:dyDescent="0.2"/>
    <row r="69" spans="15:15" ht="15" customHeight="1" x14ac:dyDescent="0.2"/>
    <row r="70" spans="15:15" ht="15" customHeight="1" x14ac:dyDescent="0.2"/>
    <row r="71" spans="15:15" ht="15" customHeight="1" x14ac:dyDescent="0.2"/>
    <row r="72" spans="15:15" ht="15" customHeight="1" x14ac:dyDescent="0.2"/>
    <row r="73" spans="15:15" ht="15" customHeight="1" x14ac:dyDescent="0.2"/>
    <row r="74" spans="15:15" ht="15" customHeight="1" x14ac:dyDescent="0.2"/>
    <row r="75" spans="15:15" ht="15" customHeight="1" x14ac:dyDescent="0.2"/>
    <row r="76" spans="15:15" ht="15" customHeight="1" x14ac:dyDescent="0.2"/>
    <row r="77" spans="15:15" ht="15" customHeight="1" x14ac:dyDescent="0.2"/>
    <row r="78" spans="15:15" ht="15" customHeight="1" x14ac:dyDescent="0.2"/>
    <row r="79" spans="15:15" ht="15" customHeight="1" x14ac:dyDescent="0.2"/>
    <row r="80" spans="15:15"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sheetData>
  <sheetProtection formatCells="0" formatColumns="0" formatRows="0" insertColumns="0" insertRows="0" deleteColumns="0" deleteRows="0"/>
  <mergeCells count="35">
    <mergeCell ref="H28:I28"/>
    <mergeCell ref="J28:K28"/>
    <mergeCell ref="L28:M28"/>
    <mergeCell ref="G21:H21"/>
    <mergeCell ref="J21:L21"/>
    <mergeCell ref="N21:O21"/>
    <mergeCell ref="H27:I27"/>
    <mergeCell ref="J27:K27"/>
    <mergeCell ref="L27:M27"/>
    <mergeCell ref="G15:H15"/>
    <mergeCell ref="J15:L15"/>
    <mergeCell ref="N15:O15"/>
    <mergeCell ref="N13:O13"/>
    <mergeCell ref="E17:E19"/>
    <mergeCell ref="G17:H17"/>
    <mergeCell ref="J17:L17"/>
    <mergeCell ref="N17:O17"/>
    <mergeCell ref="H19:J19"/>
    <mergeCell ref="L19:N19"/>
    <mergeCell ref="I4:M5"/>
    <mergeCell ref="R4:U16"/>
    <mergeCell ref="E7:E9"/>
    <mergeCell ref="G7:H7"/>
    <mergeCell ref="J7:L7"/>
    <mergeCell ref="N7:O7"/>
    <mergeCell ref="G8:H8"/>
    <mergeCell ref="G9:H9"/>
    <mergeCell ref="J9:L9"/>
    <mergeCell ref="N9:O9"/>
    <mergeCell ref="E11:E13"/>
    <mergeCell ref="G11:H11"/>
    <mergeCell ref="J11:L11"/>
    <mergeCell ref="N11:O11"/>
    <mergeCell ref="G13:H13"/>
    <mergeCell ref="J13:L13"/>
  </mergeCells>
  <conditionalFormatting sqref="G1:O3 G4:I4 N4:O5 G5:H5 G6:O33">
    <cfRule type="cellIs" dxfId="32" priority="18" stopIfTrue="1" operator="between">
      <formula>1.51</formula>
      <formula>1.6</formula>
    </cfRule>
    <cfRule type="cellIs" dxfId="31" priority="33" stopIfTrue="1" operator="between">
      <formula>0.01</formula>
      <formula>0.1</formula>
    </cfRule>
    <cfRule type="cellIs" dxfId="30" priority="32" stopIfTrue="1" operator="between">
      <formula>0.11</formula>
      <formula>0.2</formula>
    </cfRule>
    <cfRule type="cellIs" dxfId="29" priority="31" stopIfTrue="1" operator="between">
      <formula>0.21</formula>
      <formula>0.3</formula>
    </cfRule>
    <cfRule type="cellIs" dxfId="28" priority="30" stopIfTrue="1" operator="between">
      <formula>0.31</formula>
      <formula>0.4</formula>
    </cfRule>
    <cfRule type="cellIs" dxfId="27" priority="19" stopIfTrue="1" operator="between">
      <formula>1.41</formula>
      <formula>1.5</formula>
    </cfRule>
    <cfRule type="cellIs" dxfId="26" priority="10" stopIfTrue="1" operator="between">
      <formula>2.31</formula>
      <formula>2.5</formula>
    </cfRule>
  </conditionalFormatting>
  <conditionalFormatting sqref="G3:O3 G4:I4 N4:O5 G5:H5 G6:O23">
    <cfRule type="containsBlanks" dxfId="25" priority="34">
      <formula>LEN(TRIM(G3))=0</formula>
    </cfRule>
  </conditionalFormatting>
  <conditionalFormatting sqref="G3:O3 G4:I4 N4:O5 G5:H5 G6:O33">
    <cfRule type="cellIs" dxfId="24" priority="22" stopIfTrue="1" operator="between">
      <formula>1.11</formula>
      <formula>1.2</formula>
    </cfRule>
    <cfRule type="cellIs" dxfId="23" priority="11" stopIfTrue="1" operator="between">
      <formula>2.201</formula>
      <formula>2.3</formula>
    </cfRule>
    <cfRule type="cellIs" dxfId="22" priority="12" stopIfTrue="1" operator="between">
      <formula>2.11</formula>
      <formula>2.2</formula>
    </cfRule>
    <cfRule type="cellIs" dxfId="21" priority="13" stopIfTrue="1" operator="between">
      <formula>2.01</formula>
      <formula>2.1</formula>
    </cfRule>
    <cfRule type="cellIs" dxfId="20" priority="14" stopIfTrue="1" operator="between">
      <formula>1.901</formula>
      <formula>2</formula>
    </cfRule>
    <cfRule type="cellIs" dxfId="19" priority="15" stopIfTrue="1" operator="between">
      <formula>1.81</formula>
      <formula>1.9</formula>
    </cfRule>
    <cfRule type="cellIs" dxfId="18" priority="16" stopIfTrue="1" operator="between">
      <formula>1.71</formula>
      <formula>1.8</formula>
    </cfRule>
    <cfRule type="cellIs" dxfId="17" priority="17" stopIfTrue="1" operator="between">
      <formula>1.61</formula>
      <formula>1.7</formula>
    </cfRule>
    <cfRule type="cellIs" dxfId="16" priority="29" stopIfTrue="1" operator="between">
      <formula>0.41</formula>
      <formula>0.5</formula>
    </cfRule>
    <cfRule type="cellIs" dxfId="15" priority="28" stopIfTrue="1" operator="between">
      <formula>0.51</formula>
      <formula>0.6</formula>
    </cfRule>
    <cfRule type="cellIs" dxfId="14" priority="20" stopIfTrue="1" operator="between">
      <formula>1.31</formula>
      <formula>1.4</formula>
    </cfRule>
    <cfRule type="cellIs" dxfId="13" priority="21" stopIfTrue="1" operator="between">
      <formula>1.21</formula>
      <formula>1.3</formula>
    </cfRule>
    <cfRule type="cellIs" dxfId="12" priority="27" stopIfTrue="1" operator="between">
      <formula>0.61</formula>
      <formula>0.7</formula>
    </cfRule>
    <cfRule type="cellIs" dxfId="11" priority="23" stopIfTrue="1" operator="between">
      <formula>1.01</formula>
      <formula>1.1</formula>
    </cfRule>
    <cfRule type="cellIs" dxfId="10" priority="24" stopIfTrue="1" operator="between">
      <formula>0.91</formula>
      <formula>1</formula>
    </cfRule>
    <cfRule type="cellIs" dxfId="9" priority="25" stopIfTrue="1" operator="between">
      <formula>0.81</formula>
      <formula>0.9</formula>
    </cfRule>
    <cfRule type="cellIs" dxfId="8" priority="26" stopIfTrue="1" operator="between">
      <formula>0.71</formula>
      <formula>0.8</formula>
    </cfRule>
  </conditionalFormatting>
  <conditionalFormatting sqref="G3:O28">
    <cfRule type="cellIs" dxfId="7" priority="8" stopIfTrue="1" operator="between">
      <formula>2.61</formula>
      <formula>2.7</formula>
    </cfRule>
    <cfRule type="cellIs" dxfId="6" priority="7" stopIfTrue="1" operator="between">
      <formula>2.71</formula>
      <formula>2.8</formula>
    </cfRule>
    <cfRule type="cellIs" dxfId="5" priority="9" stopIfTrue="1" operator="between">
      <formula>2.51</formula>
      <formula>2.6</formula>
    </cfRule>
    <cfRule type="cellIs" dxfId="4" priority="6" stopIfTrue="1" operator="between">
      <formula>2.81</formula>
      <formula>2.9</formula>
    </cfRule>
    <cfRule type="cellIs" dxfId="3" priority="5" stopIfTrue="1" operator="between">
      <formula>2.9</formula>
      <formula>3</formula>
    </cfRule>
    <cfRule type="cellIs" dxfId="2" priority="4" stopIfTrue="1" operator="between">
      <formula>3.01</formula>
      <formula>3.25</formula>
    </cfRule>
    <cfRule type="cellIs" dxfId="1" priority="3" stopIfTrue="1" operator="between">
      <formula>3.26</formula>
      <formula>3.5</formula>
    </cfRule>
    <cfRule type="cellIs" dxfId="0" priority="2" stopIfTrue="1" operator="between">
      <formula>3.51</formula>
      <formula>4.25</formula>
    </cfRule>
  </conditionalFormatting>
  <pageMargins left="0.7" right="0.7" top="0.75" bottom="0.75" header="0.3" footer="0.3"/>
  <pageSetup orientation="portrait" r:id="rId1"/>
  <headerFooter>
    <oddHeader>&amp;R&amp;"Calibri"&amp;10&amp;K000000 Booz Allen Hamilton Internal&amp;1#_x000D_</oddHeader>
  </headerFooter>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373CB-DD26-4380-A97D-433A93EE589E}">
  <sheetPr>
    <tabColor rgb="FFDA627D"/>
  </sheetPr>
  <dimension ref="A1:Y221"/>
  <sheetViews>
    <sheetView workbookViewId="0">
      <selection activeCell="S1" sqref="S1"/>
    </sheetView>
  </sheetViews>
  <sheetFormatPr baseColWidth="10" defaultColWidth="8.6640625" defaultRowHeight="15" x14ac:dyDescent="0.2"/>
  <cols>
    <col min="1" max="1" width="20" style="81" customWidth="1"/>
    <col min="2" max="2" width="15" style="81" customWidth="1"/>
    <col min="3" max="3" width="100" style="81" customWidth="1"/>
    <col min="4" max="5" width="18" style="81" customWidth="1"/>
    <col min="6" max="6" width="50" style="81" customWidth="1"/>
    <col min="7" max="22" width="20" style="81" customWidth="1"/>
    <col min="23" max="23" width="20" style="81" hidden="1" customWidth="1"/>
    <col min="24" max="25" width="5" style="81" hidden="1" customWidth="1"/>
    <col min="26" max="16384" width="8.6640625" style="81"/>
  </cols>
  <sheetData>
    <row r="1" spans="1:25" x14ac:dyDescent="0.2">
      <c r="A1" s="80" t="s">
        <v>556</v>
      </c>
      <c r="B1" s="80" t="s">
        <v>557</v>
      </c>
      <c r="C1" s="80" t="s">
        <v>558</v>
      </c>
      <c r="D1" s="80" t="s">
        <v>559</v>
      </c>
      <c r="E1" s="80" t="s">
        <v>560</v>
      </c>
      <c r="F1" s="80" t="s">
        <v>561</v>
      </c>
      <c r="G1" s="80" t="s">
        <v>562</v>
      </c>
      <c r="H1" s="80" t="s">
        <v>563</v>
      </c>
      <c r="I1" s="80" t="s">
        <v>564</v>
      </c>
      <c r="J1" s="80" t="s">
        <v>565</v>
      </c>
      <c r="K1" s="80" t="s">
        <v>566</v>
      </c>
      <c r="L1" s="80" t="s">
        <v>567</v>
      </c>
      <c r="M1" s="80" t="s">
        <v>568</v>
      </c>
      <c r="N1" s="80" t="s">
        <v>569</v>
      </c>
      <c r="O1" s="80" t="s">
        <v>570</v>
      </c>
      <c r="P1" s="80" t="s">
        <v>571</v>
      </c>
      <c r="Q1" s="80" t="s">
        <v>572</v>
      </c>
      <c r="R1" s="80" t="s">
        <v>573</v>
      </c>
      <c r="S1" s="80" t="s">
        <v>574</v>
      </c>
      <c r="T1" s="80" t="s">
        <v>575</v>
      </c>
      <c r="U1" s="80" t="s">
        <v>576</v>
      </c>
      <c r="V1" s="80" t="s">
        <v>577</v>
      </c>
      <c r="W1" s="80" t="s">
        <v>578</v>
      </c>
      <c r="X1" s="80" t="s">
        <v>579</v>
      </c>
      <c r="Y1" s="80" t="s">
        <v>580</v>
      </c>
    </row>
    <row r="2" spans="1:25" x14ac:dyDescent="0.2">
      <c r="A2" s="81" t="s">
        <v>581</v>
      </c>
      <c r="B2" s="81" t="s">
        <v>582</v>
      </c>
      <c r="G2" s="82"/>
      <c r="H2" s="82" t="s">
        <v>583</v>
      </c>
      <c r="I2" s="82"/>
      <c r="J2" s="82"/>
      <c r="K2" s="82"/>
      <c r="L2" s="82" t="s">
        <v>583</v>
      </c>
      <c r="M2" s="82" t="s">
        <v>583</v>
      </c>
      <c r="N2" s="83">
        <v>0</v>
      </c>
      <c r="O2" s="83">
        <v>0</v>
      </c>
      <c r="P2" s="83">
        <v>0</v>
      </c>
      <c r="Q2" s="83">
        <v>0</v>
      </c>
      <c r="R2" s="82"/>
      <c r="S2" s="82" t="s">
        <v>584</v>
      </c>
      <c r="T2" s="82" t="s">
        <v>583</v>
      </c>
      <c r="U2" s="81" t="s">
        <v>583</v>
      </c>
      <c r="V2" s="82"/>
      <c r="W2" s="81">
        <v>3</v>
      </c>
      <c r="X2" s="81" t="s">
        <v>585</v>
      </c>
    </row>
    <row r="3" spans="1:25" x14ac:dyDescent="0.2">
      <c r="B3" s="81">
        <v>1</v>
      </c>
      <c r="C3" s="81" t="s">
        <v>586</v>
      </c>
      <c r="D3" s="82">
        <f>Scoring!F2</f>
        <v>0</v>
      </c>
      <c r="E3" s="82">
        <f>Scoring!K2</f>
        <v>0</v>
      </c>
      <c r="F3" s="82">
        <f>Scoring!E2</f>
        <v>0</v>
      </c>
      <c r="Y3" s="81" t="s">
        <v>587</v>
      </c>
    </row>
    <row r="4" spans="1:25" x14ac:dyDescent="0.2">
      <c r="A4" s="81" t="s">
        <v>581</v>
      </c>
      <c r="B4" s="81" t="s">
        <v>588</v>
      </c>
      <c r="G4" s="82"/>
      <c r="H4" s="82" t="s">
        <v>583</v>
      </c>
      <c r="I4" s="82"/>
      <c r="J4" s="82"/>
      <c r="K4" s="82"/>
      <c r="L4" s="82" t="s">
        <v>583</v>
      </c>
      <c r="M4" s="82" t="s">
        <v>583</v>
      </c>
      <c r="N4" s="83">
        <v>0</v>
      </c>
      <c r="O4" s="83">
        <v>0</v>
      </c>
      <c r="P4" s="83">
        <v>0</v>
      </c>
      <c r="Q4" s="83">
        <v>0</v>
      </c>
      <c r="R4" s="82"/>
      <c r="S4" s="82" t="s">
        <v>584</v>
      </c>
      <c r="T4" s="82" t="s">
        <v>583</v>
      </c>
      <c r="U4" s="81" t="s">
        <v>583</v>
      </c>
      <c r="V4" s="82"/>
      <c r="W4" s="81">
        <v>3</v>
      </c>
      <c r="X4" s="81" t="s">
        <v>589</v>
      </c>
    </row>
    <row r="5" spans="1:25" x14ac:dyDescent="0.2">
      <c r="B5" s="81">
        <v>1</v>
      </c>
      <c r="C5" s="81" t="s">
        <v>590</v>
      </c>
      <c r="D5" s="82">
        <f>Scoring!F3</f>
        <v>0</v>
      </c>
      <c r="E5" s="82">
        <f>Scoring!K3</f>
        <v>0</v>
      </c>
      <c r="F5" s="82">
        <f>Scoring!E3</f>
        <v>0</v>
      </c>
      <c r="Y5" s="81" t="s">
        <v>591</v>
      </c>
    </row>
    <row r="6" spans="1:25" x14ac:dyDescent="0.2">
      <c r="A6" s="81" t="s">
        <v>581</v>
      </c>
      <c r="B6" s="81" t="s">
        <v>592</v>
      </c>
      <c r="G6" s="82"/>
      <c r="H6" s="82" t="s">
        <v>583</v>
      </c>
      <c r="I6" s="82"/>
      <c r="J6" s="82"/>
      <c r="K6" s="82"/>
      <c r="L6" s="82" t="s">
        <v>583</v>
      </c>
      <c r="M6" s="82" t="s">
        <v>583</v>
      </c>
      <c r="N6" s="83">
        <v>0</v>
      </c>
      <c r="O6" s="83">
        <v>0</v>
      </c>
      <c r="P6" s="83">
        <v>0</v>
      </c>
      <c r="Q6" s="83">
        <v>0</v>
      </c>
      <c r="R6" s="82"/>
      <c r="S6" s="82" t="s">
        <v>584</v>
      </c>
      <c r="T6" s="82" t="s">
        <v>583</v>
      </c>
      <c r="U6" s="81" t="s">
        <v>583</v>
      </c>
      <c r="V6" s="82"/>
      <c r="W6" s="81">
        <v>3</v>
      </c>
      <c r="X6" s="81" t="s">
        <v>593</v>
      </c>
    </row>
    <row r="7" spans="1:25" x14ac:dyDescent="0.2">
      <c r="B7" s="81">
        <v>1</v>
      </c>
      <c r="C7" s="81" t="s">
        <v>594</v>
      </c>
      <c r="D7" s="82">
        <f>Scoring!F4</f>
        <v>0</v>
      </c>
      <c r="E7" s="82">
        <f>Scoring!K4</f>
        <v>0</v>
      </c>
      <c r="F7" s="82">
        <f>Scoring!E4</f>
        <v>0</v>
      </c>
      <c r="Y7" s="81" t="s">
        <v>595</v>
      </c>
    </row>
    <row r="8" spans="1:25" x14ac:dyDescent="0.2">
      <c r="A8" s="81" t="s">
        <v>581</v>
      </c>
      <c r="B8" s="81" t="s">
        <v>596</v>
      </c>
      <c r="G8" s="82"/>
      <c r="H8" s="82" t="s">
        <v>583</v>
      </c>
      <c r="I8" s="82"/>
      <c r="J8" s="82"/>
      <c r="K8" s="82"/>
      <c r="L8" s="82" t="s">
        <v>583</v>
      </c>
      <c r="M8" s="82" t="s">
        <v>583</v>
      </c>
      <c r="N8" s="83">
        <v>0</v>
      </c>
      <c r="O8" s="83">
        <v>0</v>
      </c>
      <c r="P8" s="83">
        <v>0</v>
      </c>
      <c r="Q8" s="83">
        <v>0</v>
      </c>
      <c r="R8" s="82"/>
      <c r="S8" s="82" t="s">
        <v>584</v>
      </c>
      <c r="T8" s="82" t="s">
        <v>583</v>
      </c>
      <c r="U8" s="81" t="s">
        <v>583</v>
      </c>
      <c r="V8" s="82"/>
      <c r="W8" s="81">
        <v>3</v>
      </c>
      <c r="X8" s="81" t="s">
        <v>597</v>
      </c>
    </row>
    <row r="9" spans="1:25" x14ac:dyDescent="0.2">
      <c r="B9" s="81">
        <v>1</v>
      </c>
      <c r="C9" s="81" t="s">
        <v>598</v>
      </c>
      <c r="D9" s="82">
        <f>Scoring!F5</f>
        <v>0</v>
      </c>
      <c r="E9" s="82">
        <f>Scoring!K5</f>
        <v>0</v>
      </c>
      <c r="F9" s="82">
        <f>Scoring!E5</f>
        <v>0</v>
      </c>
      <c r="Y9" s="81" t="s">
        <v>599</v>
      </c>
    </row>
    <row r="10" spans="1:25" x14ac:dyDescent="0.2">
      <c r="A10" s="81" t="s">
        <v>581</v>
      </c>
      <c r="B10" s="81" t="s">
        <v>600</v>
      </c>
      <c r="G10" s="82"/>
      <c r="H10" s="82" t="s">
        <v>583</v>
      </c>
      <c r="I10" s="82"/>
      <c r="J10" s="82"/>
      <c r="K10" s="82"/>
      <c r="L10" s="82" t="s">
        <v>583</v>
      </c>
      <c r="M10" s="82" t="s">
        <v>583</v>
      </c>
      <c r="N10" s="83">
        <v>0</v>
      </c>
      <c r="O10" s="83">
        <v>0</v>
      </c>
      <c r="P10" s="83">
        <v>0</v>
      </c>
      <c r="Q10" s="83">
        <v>0</v>
      </c>
      <c r="R10" s="82"/>
      <c r="S10" s="82" t="s">
        <v>584</v>
      </c>
      <c r="T10" s="82" t="s">
        <v>583</v>
      </c>
      <c r="U10" s="81" t="s">
        <v>583</v>
      </c>
      <c r="V10" s="82"/>
      <c r="W10" s="81">
        <v>3</v>
      </c>
      <c r="X10" s="81" t="s">
        <v>601</v>
      </c>
    </row>
    <row r="11" spans="1:25" x14ac:dyDescent="0.2">
      <c r="B11" s="81">
        <v>1</v>
      </c>
      <c r="C11" s="81" t="s">
        <v>602</v>
      </c>
      <c r="D11" s="82">
        <f>Scoring!F6</f>
        <v>0</v>
      </c>
      <c r="E11" s="82">
        <f>Scoring!K6</f>
        <v>0</v>
      </c>
      <c r="F11" s="82">
        <f>Scoring!E6</f>
        <v>0</v>
      </c>
      <c r="Y11" s="81" t="s">
        <v>603</v>
      </c>
    </row>
    <row r="12" spans="1:25" x14ac:dyDescent="0.2">
      <c r="A12" s="81" t="s">
        <v>581</v>
      </c>
      <c r="B12" s="81" t="s">
        <v>604</v>
      </c>
      <c r="G12" s="82"/>
      <c r="H12" s="82" t="s">
        <v>583</v>
      </c>
      <c r="I12" s="82"/>
      <c r="J12" s="82"/>
      <c r="K12" s="82"/>
      <c r="L12" s="82" t="s">
        <v>583</v>
      </c>
      <c r="M12" s="82" t="s">
        <v>583</v>
      </c>
      <c r="N12" s="83">
        <v>0</v>
      </c>
      <c r="O12" s="83">
        <v>0</v>
      </c>
      <c r="P12" s="83">
        <v>0</v>
      </c>
      <c r="Q12" s="83">
        <v>0</v>
      </c>
      <c r="R12" s="82"/>
      <c r="S12" s="82" t="s">
        <v>584</v>
      </c>
      <c r="T12" s="82" t="s">
        <v>583</v>
      </c>
      <c r="U12" s="81" t="s">
        <v>583</v>
      </c>
      <c r="V12" s="82"/>
      <c r="W12" s="81">
        <v>3</v>
      </c>
      <c r="X12" s="81" t="s">
        <v>605</v>
      </c>
    </row>
    <row r="13" spans="1:25" x14ac:dyDescent="0.2">
      <c r="B13" s="81">
        <v>1</v>
      </c>
      <c r="C13" s="81" t="s">
        <v>606</v>
      </c>
      <c r="D13" s="82">
        <f>Scoring!F7</f>
        <v>0</v>
      </c>
      <c r="E13" s="82">
        <f>Scoring!K7</f>
        <v>0</v>
      </c>
      <c r="F13" s="82">
        <f>Scoring!E7</f>
        <v>0</v>
      </c>
      <c r="Y13" s="81" t="s">
        <v>607</v>
      </c>
    </row>
    <row r="14" spans="1:25" x14ac:dyDescent="0.2">
      <c r="A14" s="81" t="s">
        <v>608</v>
      </c>
      <c r="B14" s="81" t="s">
        <v>609</v>
      </c>
      <c r="G14" s="82"/>
      <c r="H14" s="82" t="s">
        <v>583</v>
      </c>
      <c r="I14" s="82"/>
      <c r="J14" s="82"/>
      <c r="K14" s="82"/>
      <c r="L14" s="82" t="s">
        <v>583</v>
      </c>
      <c r="M14" s="82" t="s">
        <v>583</v>
      </c>
      <c r="N14" s="83">
        <v>0</v>
      </c>
      <c r="O14" s="83">
        <v>0</v>
      </c>
      <c r="P14" s="83">
        <v>0</v>
      </c>
      <c r="Q14" s="83">
        <v>0</v>
      </c>
      <c r="R14" s="82"/>
      <c r="S14" s="82" t="s">
        <v>584</v>
      </c>
      <c r="T14" s="82" t="s">
        <v>583</v>
      </c>
      <c r="U14" s="81" t="s">
        <v>583</v>
      </c>
      <c r="V14" s="82"/>
      <c r="W14" s="81">
        <v>3</v>
      </c>
      <c r="X14" s="81" t="s">
        <v>610</v>
      </c>
    </row>
    <row r="15" spans="1:25" x14ac:dyDescent="0.2">
      <c r="B15" s="81">
        <v>1</v>
      </c>
      <c r="C15" s="81" t="s">
        <v>611</v>
      </c>
      <c r="D15" s="82">
        <f>Scoring!F8</f>
        <v>0</v>
      </c>
      <c r="E15" s="82">
        <f>Scoring!K8</f>
        <v>0</v>
      </c>
      <c r="F15" s="82">
        <f>Scoring!E8</f>
        <v>0</v>
      </c>
      <c r="Y15" s="81" t="s">
        <v>612</v>
      </c>
    </row>
    <row r="16" spans="1:25" x14ac:dyDescent="0.2">
      <c r="A16" s="81" t="s">
        <v>608</v>
      </c>
      <c r="B16" s="81" t="s">
        <v>613</v>
      </c>
      <c r="G16" s="82"/>
      <c r="H16" s="82" t="s">
        <v>583</v>
      </c>
      <c r="I16" s="82"/>
      <c r="J16" s="82"/>
      <c r="K16" s="82"/>
      <c r="L16" s="82" t="s">
        <v>583</v>
      </c>
      <c r="M16" s="82" t="s">
        <v>583</v>
      </c>
      <c r="N16" s="83">
        <v>0</v>
      </c>
      <c r="O16" s="83">
        <v>0</v>
      </c>
      <c r="P16" s="83">
        <v>0</v>
      </c>
      <c r="Q16" s="83">
        <v>0</v>
      </c>
      <c r="R16" s="82"/>
      <c r="S16" s="82" t="s">
        <v>584</v>
      </c>
      <c r="T16" s="82" t="s">
        <v>583</v>
      </c>
      <c r="U16" s="81" t="s">
        <v>583</v>
      </c>
      <c r="V16" s="82"/>
      <c r="W16" s="81">
        <v>3</v>
      </c>
      <c r="X16" s="81" t="s">
        <v>614</v>
      </c>
    </row>
    <row r="17" spans="1:25" x14ac:dyDescent="0.2">
      <c r="B17" s="81">
        <v>1</v>
      </c>
      <c r="C17" s="81" t="s">
        <v>615</v>
      </c>
      <c r="D17" s="82">
        <f>Scoring!F9</f>
        <v>0</v>
      </c>
      <c r="E17" s="82">
        <f>Scoring!K9</f>
        <v>0</v>
      </c>
      <c r="F17" s="82">
        <f>Scoring!E9</f>
        <v>0</v>
      </c>
      <c r="Y17" s="81" t="s">
        <v>616</v>
      </c>
    </row>
    <row r="18" spans="1:25" x14ac:dyDescent="0.2">
      <c r="A18" s="81" t="s">
        <v>608</v>
      </c>
      <c r="B18" s="81" t="s">
        <v>617</v>
      </c>
      <c r="G18" s="82"/>
      <c r="H18" s="82" t="s">
        <v>583</v>
      </c>
      <c r="I18" s="82"/>
      <c r="J18" s="82"/>
      <c r="K18" s="82"/>
      <c r="L18" s="82" t="s">
        <v>583</v>
      </c>
      <c r="M18" s="82" t="s">
        <v>583</v>
      </c>
      <c r="N18" s="83">
        <v>0</v>
      </c>
      <c r="O18" s="83">
        <v>0</v>
      </c>
      <c r="P18" s="83">
        <v>0</v>
      </c>
      <c r="Q18" s="83">
        <v>0</v>
      </c>
      <c r="R18" s="82"/>
      <c r="S18" s="82" t="s">
        <v>584</v>
      </c>
      <c r="T18" s="82" t="s">
        <v>583</v>
      </c>
      <c r="U18" s="81" t="s">
        <v>583</v>
      </c>
      <c r="V18" s="82"/>
      <c r="W18" s="81">
        <v>3</v>
      </c>
      <c r="X18" s="81" t="s">
        <v>618</v>
      </c>
    </row>
    <row r="19" spans="1:25" x14ac:dyDescent="0.2">
      <c r="B19" s="81">
        <v>1</v>
      </c>
      <c r="C19" s="81" t="s">
        <v>619</v>
      </c>
      <c r="D19" s="82">
        <f>Scoring!F10</f>
        <v>0</v>
      </c>
      <c r="E19" s="82">
        <f>Scoring!K10</f>
        <v>0</v>
      </c>
      <c r="F19" s="82">
        <f>Scoring!E10</f>
        <v>0</v>
      </c>
      <c r="Y19" s="81" t="s">
        <v>620</v>
      </c>
    </row>
    <row r="20" spans="1:25" x14ac:dyDescent="0.2">
      <c r="A20" s="81" t="s">
        <v>608</v>
      </c>
      <c r="B20" s="81" t="s">
        <v>621</v>
      </c>
      <c r="G20" s="82"/>
      <c r="H20" s="82" t="s">
        <v>583</v>
      </c>
      <c r="I20" s="82"/>
      <c r="J20" s="82"/>
      <c r="K20" s="82"/>
      <c r="L20" s="82" t="s">
        <v>583</v>
      </c>
      <c r="M20" s="82" t="s">
        <v>583</v>
      </c>
      <c r="N20" s="83">
        <v>0</v>
      </c>
      <c r="O20" s="83">
        <v>0</v>
      </c>
      <c r="P20" s="83">
        <v>0</v>
      </c>
      <c r="Q20" s="83">
        <v>0</v>
      </c>
      <c r="R20" s="82"/>
      <c r="S20" s="82" t="s">
        <v>584</v>
      </c>
      <c r="T20" s="82" t="s">
        <v>583</v>
      </c>
      <c r="U20" s="81" t="s">
        <v>583</v>
      </c>
      <c r="V20" s="82"/>
      <c r="W20" s="81">
        <v>3</v>
      </c>
      <c r="X20" s="81" t="s">
        <v>622</v>
      </c>
    </row>
    <row r="21" spans="1:25" x14ac:dyDescent="0.2">
      <c r="B21" s="81">
        <v>1</v>
      </c>
      <c r="C21" s="81" t="s">
        <v>623</v>
      </c>
      <c r="D21" s="82">
        <f>Scoring!F11</f>
        <v>0</v>
      </c>
      <c r="E21" s="82">
        <f>Scoring!K11</f>
        <v>0</v>
      </c>
      <c r="F21" s="82">
        <f>Scoring!E11</f>
        <v>0</v>
      </c>
      <c r="Y21" s="81" t="s">
        <v>624</v>
      </c>
    </row>
    <row r="22" spans="1:25" x14ac:dyDescent="0.2">
      <c r="A22" s="81" t="s">
        <v>608</v>
      </c>
      <c r="B22" s="81" t="s">
        <v>625</v>
      </c>
      <c r="G22" s="82"/>
      <c r="H22" s="82" t="s">
        <v>583</v>
      </c>
      <c r="I22" s="82"/>
      <c r="J22" s="82"/>
      <c r="K22" s="82"/>
      <c r="L22" s="82" t="s">
        <v>583</v>
      </c>
      <c r="M22" s="82" t="s">
        <v>583</v>
      </c>
      <c r="N22" s="83">
        <v>0</v>
      </c>
      <c r="O22" s="83">
        <v>0</v>
      </c>
      <c r="P22" s="83">
        <v>0</v>
      </c>
      <c r="Q22" s="83">
        <v>0</v>
      </c>
      <c r="R22" s="82"/>
      <c r="S22" s="82" t="s">
        <v>584</v>
      </c>
      <c r="T22" s="82" t="s">
        <v>583</v>
      </c>
      <c r="U22" s="81" t="s">
        <v>583</v>
      </c>
      <c r="V22" s="82"/>
      <c r="W22" s="81">
        <v>3</v>
      </c>
      <c r="X22" s="81" t="s">
        <v>626</v>
      </c>
    </row>
    <row r="23" spans="1:25" x14ac:dyDescent="0.2">
      <c r="B23" s="81">
        <v>1</v>
      </c>
      <c r="C23" s="81" t="s">
        <v>627</v>
      </c>
      <c r="D23" s="82">
        <f>Scoring!F12</f>
        <v>0</v>
      </c>
      <c r="E23" s="82">
        <f>Scoring!K12</f>
        <v>0</v>
      </c>
      <c r="F23" s="82">
        <f>Scoring!E12</f>
        <v>0</v>
      </c>
      <c r="Y23" s="81" t="s">
        <v>628</v>
      </c>
    </row>
    <row r="24" spans="1:25" x14ac:dyDescent="0.2">
      <c r="A24" s="81" t="s">
        <v>629</v>
      </c>
      <c r="B24" s="81" t="s">
        <v>630</v>
      </c>
      <c r="G24" s="82"/>
      <c r="H24" s="82" t="s">
        <v>583</v>
      </c>
      <c r="I24" s="82"/>
      <c r="J24" s="82"/>
      <c r="K24" s="82"/>
      <c r="L24" s="82" t="s">
        <v>583</v>
      </c>
      <c r="M24" s="82" t="s">
        <v>583</v>
      </c>
      <c r="N24" s="83">
        <v>0</v>
      </c>
      <c r="O24" s="83">
        <v>0</v>
      </c>
      <c r="P24" s="83">
        <v>0</v>
      </c>
      <c r="Q24" s="83">
        <v>0</v>
      </c>
      <c r="R24" s="82"/>
      <c r="S24" s="82" t="s">
        <v>584</v>
      </c>
      <c r="T24" s="82" t="s">
        <v>583</v>
      </c>
      <c r="U24" s="81" t="s">
        <v>583</v>
      </c>
      <c r="V24" s="82"/>
      <c r="W24" s="81">
        <v>3</v>
      </c>
      <c r="X24" s="81" t="s">
        <v>631</v>
      </c>
    </row>
    <row r="25" spans="1:25" x14ac:dyDescent="0.2">
      <c r="B25" s="81">
        <v>1</v>
      </c>
      <c r="C25" s="81" t="s">
        <v>632</v>
      </c>
      <c r="D25" s="82">
        <f>Scoring!F13</f>
        <v>0</v>
      </c>
      <c r="E25" s="82">
        <f>Scoring!K13</f>
        <v>0</v>
      </c>
      <c r="F25" s="82">
        <f>Scoring!E13</f>
        <v>0</v>
      </c>
      <c r="Y25" s="81" t="s">
        <v>633</v>
      </c>
    </row>
    <row r="26" spans="1:25" x14ac:dyDescent="0.2">
      <c r="A26" s="81" t="s">
        <v>629</v>
      </c>
      <c r="B26" s="81" t="s">
        <v>634</v>
      </c>
      <c r="G26" s="82"/>
      <c r="H26" s="82" t="s">
        <v>583</v>
      </c>
      <c r="I26" s="82"/>
      <c r="J26" s="82"/>
      <c r="K26" s="82"/>
      <c r="L26" s="82" t="s">
        <v>583</v>
      </c>
      <c r="M26" s="82" t="s">
        <v>583</v>
      </c>
      <c r="N26" s="83">
        <v>0</v>
      </c>
      <c r="O26" s="83">
        <v>0</v>
      </c>
      <c r="P26" s="83">
        <v>0</v>
      </c>
      <c r="Q26" s="83">
        <v>0</v>
      </c>
      <c r="R26" s="82"/>
      <c r="S26" s="82" t="s">
        <v>584</v>
      </c>
      <c r="T26" s="82" t="s">
        <v>583</v>
      </c>
      <c r="U26" s="81" t="s">
        <v>583</v>
      </c>
      <c r="V26" s="82"/>
      <c r="W26" s="81">
        <v>3</v>
      </c>
      <c r="X26" s="81" t="s">
        <v>635</v>
      </c>
    </row>
    <row r="27" spans="1:25" x14ac:dyDescent="0.2">
      <c r="B27" s="81">
        <v>1</v>
      </c>
      <c r="C27" s="81" t="s">
        <v>636</v>
      </c>
      <c r="D27" s="82">
        <f>Scoring!F14</f>
        <v>0</v>
      </c>
      <c r="E27" s="82">
        <f>Scoring!K14</f>
        <v>0</v>
      </c>
      <c r="F27" s="82">
        <f>Scoring!E14</f>
        <v>0</v>
      </c>
      <c r="Y27" s="81" t="s">
        <v>637</v>
      </c>
    </row>
    <row r="28" spans="1:25" x14ac:dyDescent="0.2">
      <c r="A28" s="81" t="s">
        <v>629</v>
      </c>
      <c r="B28" s="81" t="s">
        <v>638</v>
      </c>
      <c r="G28" s="82"/>
      <c r="H28" s="82" t="s">
        <v>583</v>
      </c>
      <c r="I28" s="82"/>
      <c r="J28" s="82"/>
      <c r="K28" s="82"/>
      <c r="L28" s="82" t="s">
        <v>583</v>
      </c>
      <c r="M28" s="82" t="s">
        <v>583</v>
      </c>
      <c r="N28" s="83">
        <v>0</v>
      </c>
      <c r="O28" s="83">
        <v>0</v>
      </c>
      <c r="P28" s="83">
        <v>0</v>
      </c>
      <c r="Q28" s="83">
        <v>0</v>
      </c>
      <c r="R28" s="82"/>
      <c r="S28" s="82" t="s">
        <v>584</v>
      </c>
      <c r="T28" s="82" t="s">
        <v>583</v>
      </c>
      <c r="U28" s="81" t="s">
        <v>583</v>
      </c>
      <c r="V28" s="82"/>
      <c r="W28" s="81">
        <v>3</v>
      </c>
      <c r="X28" s="81" t="s">
        <v>639</v>
      </c>
    </row>
    <row r="29" spans="1:25" x14ac:dyDescent="0.2">
      <c r="B29" s="81">
        <v>1</v>
      </c>
      <c r="C29" s="81" t="s">
        <v>640</v>
      </c>
      <c r="D29" s="82">
        <f>Scoring!F15</f>
        <v>0</v>
      </c>
      <c r="E29" s="82">
        <f>Scoring!K15</f>
        <v>0</v>
      </c>
      <c r="F29" s="82">
        <f>Scoring!E15</f>
        <v>0</v>
      </c>
      <c r="Y29" s="81" t="s">
        <v>641</v>
      </c>
    </row>
    <row r="30" spans="1:25" x14ac:dyDescent="0.2">
      <c r="A30" s="81" t="s">
        <v>629</v>
      </c>
      <c r="B30" s="81" t="s">
        <v>642</v>
      </c>
      <c r="G30" s="82"/>
      <c r="H30" s="82" t="s">
        <v>583</v>
      </c>
      <c r="I30" s="82"/>
      <c r="J30" s="82"/>
      <c r="K30" s="82"/>
      <c r="L30" s="82" t="s">
        <v>583</v>
      </c>
      <c r="M30" s="82" t="s">
        <v>583</v>
      </c>
      <c r="N30" s="83">
        <v>0</v>
      </c>
      <c r="O30" s="83">
        <v>0</v>
      </c>
      <c r="P30" s="83">
        <v>0</v>
      </c>
      <c r="Q30" s="83">
        <v>0</v>
      </c>
      <c r="R30" s="82"/>
      <c r="S30" s="82" t="s">
        <v>584</v>
      </c>
      <c r="T30" s="82" t="s">
        <v>583</v>
      </c>
      <c r="U30" s="81" t="s">
        <v>583</v>
      </c>
      <c r="V30" s="82"/>
      <c r="W30" s="81">
        <v>3</v>
      </c>
      <c r="X30" s="81" t="s">
        <v>643</v>
      </c>
    </row>
    <row r="31" spans="1:25" x14ac:dyDescent="0.2">
      <c r="B31" s="81">
        <v>1</v>
      </c>
      <c r="C31" s="81" t="s">
        <v>644</v>
      </c>
      <c r="D31" s="82">
        <f>Scoring!F16</f>
        <v>0</v>
      </c>
      <c r="E31" s="82">
        <f>Scoring!K16</f>
        <v>0</v>
      </c>
      <c r="F31" s="82">
        <f>Scoring!E16</f>
        <v>0</v>
      </c>
      <c r="Y31" s="81" t="s">
        <v>645</v>
      </c>
    </row>
    <row r="32" spans="1:25" x14ac:dyDescent="0.2">
      <c r="A32" s="81" t="s">
        <v>646</v>
      </c>
      <c r="B32" s="81" t="s">
        <v>647</v>
      </c>
      <c r="G32" s="82"/>
      <c r="H32" s="82" t="s">
        <v>583</v>
      </c>
      <c r="I32" s="82"/>
      <c r="J32" s="82"/>
      <c r="K32" s="82"/>
      <c r="L32" s="82" t="s">
        <v>583</v>
      </c>
      <c r="M32" s="82" t="s">
        <v>583</v>
      </c>
      <c r="N32" s="83">
        <v>0</v>
      </c>
      <c r="O32" s="83">
        <v>0</v>
      </c>
      <c r="P32" s="83">
        <v>0</v>
      </c>
      <c r="Q32" s="83">
        <v>0</v>
      </c>
      <c r="R32" s="82"/>
      <c r="S32" s="82" t="s">
        <v>584</v>
      </c>
      <c r="T32" s="82" t="s">
        <v>583</v>
      </c>
      <c r="U32" s="81" t="s">
        <v>583</v>
      </c>
      <c r="V32" s="82"/>
      <c r="W32" s="81">
        <v>3</v>
      </c>
      <c r="X32" s="81" t="s">
        <v>648</v>
      </c>
    </row>
    <row r="33" spans="1:25" x14ac:dyDescent="0.2">
      <c r="B33" s="81">
        <v>1</v>
      </c>
      <c r="C33" s="81" t="s">
        <v>649</v>
      </c>
      <c r="D33" s="82">
        <f>Scoring!F17</f>
        <v>0</v>
      </c>
      <c r="E33" s="82">
        <f>Scoring!K17</f>
        <v>0</v>
      </c>
      <c r="F33" s="82">
        <f>Scoring!E17</f>
        <v>0</v>
      </c>
      <c r="Y33" s="81" t="s">
        <v>650</v>
      </c>
    </row>
    <row r="34" spans="1:25" x14ac:dyDescent="0.2">
      <c r="A34" s="81" t="s">
        <v>646</v>
      </c>
      <c r="B34" s="81" t="s">
        <v>651</v>
      </c>
      <c r="G34" s="82"/>
      <c r="H34" s="82" t="s">
        <v>583</v>
      </c>
      <c r="I34" s="82"/>
      <c r="J34" s="82"/>
      <c r="K34" s="82"/>
      <c r="L34" s="82" t="s">
        <v>583</v>
      </c>
      <c r="M34" s="82" t="s">
        <v>583</v>
      </c>
      <c r="N34" s="83">
        <v>0</v>
      </c>
      <c r="O34" s="83">
        <v>0</v>
      </c>
      <c r="P34" s="83">
        <v>0</v>
      </c>
      <c r="Q34" s="83">
        <v>0</v>
      </c>
      <c r="R34" s="82"/>
      <c r="S34" s="82" t="s">
        <v>584</v>
      </c>
      <c r="T34" s="82" t="s">
        <v>583</v>
      </c>
      <c r="U34" s="81" t="s">
        <v>583</v>
      </c>
      <c r="V34" s="82"/>
      <c r="W34" s="81">
        <v>3</v>
      </c>
      <c r="X34" s="81" t="s">
        <v>652</v>
      </c>
    </row>
    <row r="35" spans="1:25" x14ac:dyDescent="0.2">
      <c r="B35" s="81">
        <v>1</v>
      </c>
      <c r="C35" s="81" t="s">
        <v>653</v>
      </c>
      <c r="D35" s="82">
        <f>Scoring!F18</f>
        <v>0</v>
      </c>
      <c r="E35" s="82">
        <f>Scoring!K18</f>
        <v>0</v>
      </c>
      <c r="F35" s="82">
        <f>Scoring!E18</f>
        <v>0</v>
      </c>
      <c r="Y35" s="81" t="s">
        <v>654</v>
      </c>
    </row>
    <row r="36" spans="1:25" x14ac:dyDescent="0.2">
      <c r="A36" s="81" t="s">
        <v>646</v>
      </c>
      <c r="B36" s="81" t="s">
        <v>655</v>
      </c>
      <c r="G36" s="82"/>
      <c r="H36" s="82" t="s">
        <v>583</v>
      </c>
      <c r="I36" s="82"/>
      <c r="J36" s="82"/>
      <c r="K36" s="82"/>
      <c r="L36" s="82" t="s">
        <v>583</v>
      </c>
      <c r="M36" s="82" t="s">
        <v>583</v>
      </c>
      <c r="N36" s="83">
        <v>0</v>
      </c>
      <c r="O36" s="83">
        <v>0</v>
      </c>
      <c r="P36" s="83">
        <v>0</v>
      </c>
      <c r="Q36" s="83">
        <v>0</v>
      </c>
      <c r="R36" s="82"/>
      <c r="S36" s="82" t="s">
        <v>584</v>
      </c>
      <c r="T36" s="82" t="s">
        <v>583</v>
      </c>
      <c r="U36" s="81" t="s">
        <v>583</v>
      </c>
      <c r="V36" s="82"/>
      <c r="W36" s="81">
        <v>3</v>
      </c>
      <c r="X36" s="81" t="s">
        <v>656</v>
      </c>
    </row>
    <row r="37" spans="1:25" x14ac:dyDescent="0.2">
      <c r="B37" s="81">
        <v>1</v>
      </c>
      <c r="C37" s="81" t="s">
        <v>657</v>
      </c>
      <c r="D37" s="82">
        <f>Scoring!F19</f>
        <v>0</v>
      </c>
      <c r="E37" s="82">
        <f>Scoring!K19</f>
        <v>0</v>
      </c>
      <c r="F37" s="82">
        <f>Scoring!E19</f>
        <v>0</v>
      </c>
      <c r="Y37" s="81" t="s">
        <v>658</v>
      </c>
    </row>
    <row r="38" spans="1:25" x14ac:dyDescent="0.2">
      <c r="A38" s="81" t="s">
        <v>646</v>
      </c>
      <c r="B38" s="81" t="s">
        <v>659</v>
      </c>
      <c r="G38" s="82"/>
      <c r="H38" s="82" t="s">
        <v>583</v>
      </c>
      <c r="I38" s="82"/>
      <c r="J38" s="82"/>
      <c r="K38" s="82"/>
      <c r="L38" s="82" t="s">
        <v>583</v>
      </c>
      <c r="M38" s="82" t="s">
        <v>583</v>
      </c>
      <c r="N38" s="83">
        <v>0</v>
      </c>
      <c r="O38" s="83">
        <v>0</v>
      </c>
      <c r="P38" s="83">
        <v>0</v>
      </c>
      <c r="Q38" s="83">
        <v>0</v>
      </c>
      <c r="R38" s="82"/>
      <c r="S38" s="82" t="s">
        <v>584</v>
      </c>
      <c r="T38" s="82" t="s">
        <v>583</v>
      </c>
      <c r="U38" s="81" t="s">
        <v>583</v>
      </c>
      <c r="V38" s="82"/>
      <c r="W38" s="81">
        <v>3</v>
      </c>
      <c r="X38" s="81" t="s">
        <v>660</v>
      </c>
    </row>
    <row r="39" spans="1:25" x14ac:dyDescent="0.2">
      <c r="B39" s="81">
        <v>1</v>
      </c>
      <c r="C39" s="81" t="s">
        <v>661</v>
      </c>
      <c r="D39" s="82">
        <f>Scoring!F20</f>
        <v>0</v>
      </c>
      <c r="E39" s="82">
        <f>Scoring!K20</f>
        <v>0</v>
      </c>
      <c r="F39" s="82">
        <f>Scoring!E20</f>
        <v>0</v>
      </c>
      <c r="Y39" s="81" t="s">
        <v>662</v>
      </c>
    </row>
    <row r="40" spans="1:25" x14ac:dyDescent="0.2">
      <c r="A40" s="81" t="s">
        <v>646</v>
      </c>
      <c r="B40" s="81" t="s">
        <v>663</v>
      </c>
      <c r="G40" s="82"/>
      <c r="H40" s="82" t="s">
        <v>583</v>
      </c>
      <c r="I40" s="82"/>
      <c r="J40" s="82"/>
      <c r="K40" s="82"/>
      <c r="L40" s="82" t="s">
        <v>583</v>
      </c>
      <c r="M40" s="82" t="s">
        <v>583</v>
      </c>
      <c r="N40" s="83">
        <v>0</v>
      </c>
      <c r="O40" s="83">
        <v>0</v>
      </c>
      <c r="P40" s="83">
        <v>0</v>
      </c>
      <c r="Q40" s="83">
        <v>0</v>
      </c>
      <c r="R40" s="82"/>
      <c r="S40" s="82" t="s">
        <v>584</v>
      </c>
      <c r="T40" s="82" t="s">
        <v>583</v>
      </c>
      <c r="U40" s="81" t="s">
        <v>583</v>
      </c>
      <c r="V40" s="82"/>
      <c r="W40" s="81">
        <v>3</v>
      </c>
      <c r="X40" s="81" t="s">
        <v>664</v>
      </c>
    </row>
    <row r="41" spans="1:25" x14ac:dyDescent="0.2">
      <c r="B41" s="81">
        <v>1</v>
      </c>
      <c r="C41" s="81" t="s">
        <v>665</v>
      </c>
      <c r="D41" s="82">
        <f>Scoring!F21</f>
        <v>0</v>
      </c>
      <c r="E41" s="82">
        <f>Scoring!K21</f>
        <v>0</v>
      </c>
      <c r="F41" s="82">
        <f>Scoring!E21</f>
        <v>0</v>
      </c>
      <c r="Y41" s="81" t="s">
        <v>666</v>
      </c>
    </row>
    <row r="42" spans="1:25" x14ac:dyDescent="0.2">
      <c r="A42" s="81" t="s">
        <v>646</v>
      </c>
      <c r="B42" s="81" t="s">
        <v>667</v>
      </c>
      <c r="G42" s="82"/>
      <c r="H42" s="82" t="s">
        <v>583</v>
      </c>
      <c r="I42" s="82"/>
      <c r="J42" s="82"/>
      <c r="K42" s="82"/>
      <c r="L42" s="82" t="s">
        <v>583</v>
      </c>
      <c r="M42" s="82" t="s">
        <v>583</v>
      </c>
      <c r="N42" s="83">
        <v>0</v>
      </c>
      <c r="O42" s="83">
        <v>0</v>
      </c>
      <c r="P42" s="83">
        <v>0</v>
      </c>
      <c r="Q42" s="83">
        <v>0</v>
      </c>
      <c r="R42" s="82"/>
      <c r="S42" s="82" t="s">
        <v>584</v>
      </c>
      <c r="T42" s="82" t="s">
        <v>583</v>
      </c>
      <c r="U42" s="81" t="s">
        <v>583</v>
      </c>
      <c r="V42" s="82"/>
      <c r="W42" s="81">
        <v>3</v>
      </c>
      <c r="X42" s="81" t="s">
        <v>668</v>
      </c>
    </row>
    <row r="43" spans="1:25" x14ac:dyDescent="0.2">
      <c r="B43" s="81">
        <v>1</v>
      </c>
      <c r="C43" s="81" t="s">
        <v>669</v>
      </c>
      <c r="D43" s="82">
        <f>Scoring!F22</f>
        <v>0</v>
      </c>
      <c r="E43" s="82">
        <f>Scoring!K22</f>
        <v>0</v>
      </c>
      <c r="F43" s="82">
        <f>Scoring!E22</f>
        <v>0</v>
      </c>
      <c r="Y43" s="81" t="s">
        <v>670</v>
      </c>
    </row>
    <row r="44" spans="1:25" x14ac:dyDescent="0.2">
      <c r="A44" s="81" t="s">
        <v>671</v>
      </c>
      <c r="B44" s="81" t="s">
        <v>672</v>
      </c>
      <c r="G44" s="82"/>
      <c r="H44" s="82" t="s">
        <v>583</v>
      </c>
      <c r="I44" s="82"/>
      <c r="J44" s="82"/>
      <c r="K44" s="82"/>
      <c r="L44" s="82" t="s">
        <v>583</v>
      </c>
      <c r="M44" s="82" t="s">
        <v>583</v>
      </c>
      <c r="N44" s="83">
        <v>0</v>
      </c>
      <c r="O44" s="83">
        <v>0</v>
      </c>
      <c r="P44" s="83">
        <v>0</v>
      </c>
      <c r="Q44" s="83">
        <v>0</v>
      </c>
      <c r="R44" s="82"/>
      <c r="S44" s="82" t="s">
        <v>584</v>
      </c>
      <c r="T44" s="82" t="s">
        <v>583</v>
      </c>
      <c r="U44" s="81" t="s">
        <v>583</v>
      </c>
      <c r="V44" s="82"/>
      <c r="W44" s="81">
        <v>3</v>
      </c>
      <c r="X44" s="81" t="s">
        <v>673</v>
      </c>
    </row>
    <row r="45" spans="1:25" x14ac:dyDescent="0.2">
      <c r="B45" s="81">
        <v>1</v>
      </c>
      <c r="C45" s="81" t="s">
        <v>674</v>
      </c>
      <c r="D45" s="82">
        <f>Scoring!F23</f>
        <v>0</v>
      </c>
      <c r="E45" s="82">
        <f>Scoring!K23</f>
        <v>0</v>
      </c>
      <c r="F45" s="82">
        <f>Scoring!E23</f>
        <v>0</v>
      </c>
      <c r="Y45" s="81" t="s">
        <v>675</v>
      </c>
    </row>
    <row r="46" spans="1:25" x14ac:dyDescent="0.2">
      <c r="A46" s="81" t="s">
        <v>671</v>
      </c>
      <c r="B46" s="81" t="s">
        <v>676</v>
      </c>
      <c r="G46" s="82"/>
      <c r="H46" s="82" t="s">
        <v>583</v>
      </c>
      <c r="I46" s="82"/>
      <c r="J46" s="82"/>
      <c r="K46" s="82"/>
      <c r="L46" s="82" t="s">
        <v>583</v>
      </c>
      <c r="M46" s="82" t="s">
        <v>583</v>
      </c>
      <c r="N46" s="83">
        <v>0</v>
      </c>
      <c r="O46" s="83">
        <v>0</v>
      </c>
      <c r="P46" s="83">
        <v>0</v>
      </c>
      <c r="Q46" s="83">
        <v>0</v>
      </c>
      <c r="R46" s="82"/>
      <c r="S46" s="82" t="s">
        <v>584</v>
      </c>
      <c r="T46" s="82" t="s">
        <v>583</v>
      </c>
      <c r="U46" s="81" t="s">
        <v>583</v>
      </c>
      <c r="V46" s="82"/>
      <c r="W46" s="81">
        <v>3</v>
      </c>
      <c r="X46" s="81" t="s">
        <v>677</v>
      </c>
    </row>
    <row r="47" spans="1:25" x14ac:dyDescent="0.2">
      <c r="B47" s="81">
        <v>1</v>
      </c>
      <c r="C47" s="81" t="s">
        <v>678</v>
      </c>
      <c r="D47" s="82">
        <f>Scoring!F24</f>
        <v>0</v>
      </c>
      <c r="E47" s="82">
        <f>Scoring!K24</f>
        <v>0</v>
      </c>
      <c r="F47" s="82">
        <f>Scoring!E24</f>
        <v>0</v>
      </c>
      <c r="Y47" s="81" t="s">
        <v>679</v>
      </c>
    </row>
    <row r="48" spans="1:25" x14ac:dyDescent="0.2">
      <c r="A48" s="81" t="s">
        <v>671</v>
      </c>
      <c r="B48" s="81" t="s">
        <v>680</v>
      </c>
      <c r="G48" s="82"/>
      <c r="H48" s="82" t="s">
        <v>583</v>
      </c>
      <c r="I48" s="82"/>
      <c r="J48" s="82"/>
      <c r="K48" s="82"/>
      <c r="L48" s="82" t="s">
        <v>583</v>
      </c>
      <c r="M48" s="82" t="s">
        <v>583</v>
      </c>
      <c r="N48" s="83">
        <v>0</v>
      </c>
      <c r="O48" s="83">
        <v>0</v>
      </c>
      <c r="P48" s="83">
        <v>0</v>
      </c>
      <c r="Q48" s="83">
        <v>0</v>
      </c>
      <c r="R48" s="82"/>
      <c r="S48" s="82" t="s">
        <v>584</v>
      </c>
      <c r="T48" s="82" t="s">
        <v>583</v>
      </c>
      <c r="U48" s="81" t="s">
        <v>583</v>
      </c>
      <c r="V48" s="82"/>
      <c r="W48" s="81">
        <v>3</v>
      </c>
      <c r="X48" s="81" t="s">
        <v>681</v>
      </c>
    </row>
    <row r="49" spans="1:25" x14ac:dyDescent="0.2">
      <c r="B49" s="81">
        <v>1</v>
      </c>
      <c r="C49" s="81" t="s">
        <v>682</v>
      </c>
      <c r="D49" s="82">
        <f>Scoring!F25</f>
        <v>0</v>
      </c>
      <c r="E49" s="82">
        <f>Scoring!K25</f>
        <v>0</v>
      </c>
      <c r="F49" s="82">
        <f>Scoring!E25</f>
        <v>0</v>
      </c>
      <c r="Y49" s="81" t="s">
        <v>683</v>
      </c>
    </row>
    <row r="50" spans="1:25" x14ac:dyDescent="0.2">
      <c r="A50" s="81" t="s">
        <v>684</v>
      </c>
      <c r="B50" s="81" t="s">
        <v>685</v>
      </c>
      <c r="G50" s="82"/>
      <c r="H50" s="82" t="s">
        <v>583</v>
      </c>
      <c r="I50" s="82"/>
      <c r="J50" s="82"/>
      <c r="K50" s="82"/>
      <c r="L50" s="82" t="s">
        <v>583</v>
      </c>
      <c r="M50" s="82" t="s">
        <v>583</v>
      </c>
      <c r="N50" s="83">
        <v>0</v>
      </c>
      <c r="O50" s="83">
        <v>0</v>
      </c>
      <c r="P50" s="83">
        <v>0</v>
      </c>
      <c r="Q50" s="83">
        <v>0</v>
      </c>
      <c r="R50" s="82"/>
      <c r="S50" s="82" t="s">
        <v>584</v>
      </c>
      <c r="T50" s="82" t="s">
        <v>583</v>
      </c>
      <c r="U50" s="81" t="s">
        <v>583</v>
      </c>
      <c r="V50" s="82"/>
      <c r="W50" s="81">
        <v>3</v>
      </c>
      <c r="X50" s="81" t="s">
        <v>686</v>
      </c>
    </row>
    <row r="51" spans="1:25" x14ac:dyDescent="0.2">
      <c r="B51" s="81">
        <v>1</v>
      </c>
      <c r="C51" s="81" t="s">
        <v>687</v>
      </c>
      <c r="D51" s="82">
        <f>Scoring!F26</f>
        <v>0</v>
      </c>
      <c r="E51" s="82">
        <f>Scoring!K26</f>
        <v>0</v>
      </c>
      <c r="F51" s="82">
        <f>Scoring!E26</f>
        <v>0</v>
      </c>
      <c r="Y51" s="81" t="s">
        <v>688</v>
      </c>
    </row>
    <row r="52" spans="1:25" x14ac:dyDescent="0.2">
      <c r="A52" s="81" t="s">
        <v>684</v>
      </c>
      <c r="B52" s="81" t="s">
        <v>689</v>
      </c>
      <c r="G52" s="82"/>
      <c r="H52" s="82" t="s">
        <v>583</v>
      </c>
      <c r="I52" s="82"/>
      <c r="J52" s="82"/>
      <c r="K52" s="82"/>
      <c r="L52" s="82" t="s">
        <v>583</v>
      </c>
      <c r="M52" s="82" t="s">
        <v>583</v>
      </c>
      <c r="N52" s="83">
        <v>0</v>
      </c>
      <c r="O52" s="83">
        <v>0</v>
      </c>
      <c r="P52" s="83">
        <v>0</v>
      </c>
      <c r="Q52" s="83">
        <v>0</v>
      </c>
      <c r="R52" s="82"/>
      <c r="S52" s="82" t="s">
        <v>584</v>
      </c>
      <c r="T52" s="82" t="s">
        <v>583</v>
      </c>
      <c r="U52" s="81" t="s">
        <v>583</v>
      </c>
      <c r="V52" s="82"/>
      <c r="W52" s="81">
        <v>3</v>
      </c>
      <c r="X52" s="81" t="s">
        <v>690</v>
      </c>
    </row>
    <row r="53" spans="1:25" x14ac:dyDescent="0.2">
      <c r="B53" s="81">
        <v>1</v>
      </c>
      <c r="C53" s="81" t="s">
        <v>691</v>
      </c>
      <c r="D53" s="82">
        <f>Scoring!F27</f>
        <v>0</v>
      </c>
      <c r="E53" s="82">
        <f>Scoring!K27</f>
        <v>0</v>
      </c>
      <c r="F53" s="82">
        <f>Scoring!E27</f>
        <v>0</v>
      </c>
      <c r="Y53" s="81" t="s">
        <v>692</v>
      </c>
    </row>
    <row r="54" spans="1:25" x14ac:dyDescent="0.2">
      <c r="A54" s="81" t="s">
        <v>684</v>
      </c>
      <c r="B54" s="81" t="s">
        <v>693</v>
      </c>
      <c r="G54" s="82"/>
      <c r="H54" s="82" t="s">
        <v>583</v>
      </c>
      <c r="I54" s="82"/>
      <c r="J54" s="82"/>
      <c r="K54" s="82"/>
      <c r="L54" s="82" t="s">
        <v>583</v>
      </c>
      <c r="M54" s="82" t="s">
        <v>583</v>
      </c>
      <c r="N54" s="83">
        <v>0</v>
      </c>
      <c r="O54" s="83">
        <v>0</v>
      </c>
      <c r="P54" s="83">
        <v>0</v>
      </c>
      <c r="Q54" s="83">
        <v>0</v>
      </c>
      <c r="R54" s="82"/>
      <c r="S54" s="82" t="s">
        <v>584</v>
      </c>
      <c r="T54" s="82" t="s">
        <v>583</v>
      </c>
      <c r="U54" s="81" t="s">
        <v>583</v>
      </c>
      <c r="V54" s="82"/>
      <c r="W54" s="81">
        <v>3</v>
      </c>
      <c r="X54" s="81" t="s">
        <v>694</v>
      </c>
    </row>
    <row r="55" spans="1:25" x14ac:dyDescent="0.2">
      <c r="B55" s="81">
        <v>1</v>
      </c>
      <c r="C55" s="81" t="s">
        <v>695</v>
      </c>
      <c r="D55" s="82">
        <f>Scoring!F28</f>
        <v>0</v>
      </c>
      <c r="E55" s="82">
        <f>Scoring!K28</f>
        <v>0</v>
      </c>
      <c r="F55" s="82">
        <f>Scoring!E28</f>
        <v>0</v>
      </c>
      <c r="Y55" s="81" t="s">
        <v>696</v>
      </c>
    </row>
    <row r="56" spans="1:25" x14ac:dyDescent="0.2">
      <c r="A56" s="81" t="s">
        <v>684</v>
      </c>
      <c r="B56" s="81" t="s">
        <v>697</v>
      </c>
      <c r="G56" s="82"/>
      <c r="H56" s="82" t="s">
        <v>583</v>
      </c>
      <c r="I56" s="82"/>
      <c r="J56" s="82"/>
      <c r="K56" s="82"/>
      <c r="L56" s="82" t="s">
        <v>583</v>
      </c>
      <c r="M56" s="82" t="s">
        <v>583</v>
      </c>
      <c r="N56" s="83">
        <v>0</v>
      </c>
      <c r="O56" s="83">
        <v>0</v>
      </c>
      <c r="P56" s="83">
        <v>0</v>
      </c>
      <c r="Q56" s="83">
        <v>0</v>
      </c>
      <c r="R56" s="82"/>
      <c r="S56" s="82" t="s">
        <v>584</v>
      </c>
      <c r="T56" s="82" t="s">
        <v>583</v>
      </c>
      <c r="U56" s="81" t="s">
        <v>583</v>
      </c>
      <c r="V56" s="82"/>
      <c r="W56" s="81">
        <v>3</v>
      </c>
      <c r="X56" s="81" t="s">
        <v>698</v>
      </c>
    </row>
    <row r="57" spans="1:25" x14ac:dyDescent="0.2">
      <c r="B57" s="81">
        <v>1</v>
      </c>
      <c r="C57" s="81" t="s">
        <v>699</v>
      </c>
      <c r="D57" s="82">
        <f>Scoring!F29</f>
        <v>0</v>
      </c>
      <c r="E57" s="82">
        <f>Scoring!K29</f>
        <v>0</v>
      </c>
      <c r="F57" s="82">
        <f>Scoring!E29</f>
        <v>0</v>
      </c>
      <c r="Y57" s="81" t="s">
        <v>700</v>
      </c>
    </row>
    <row r="58" spans="1:25" x14ac:dyDescent="0.2">
      <c r="A58" s="81" t="s">
        <v>684</v>
      </c>
      <c r="B58" s="81" t="s">
        <v>701</v>
      </c>
      <c r="G58" s="82"/>
      <c r="H58" s="82" t="s">
        <v>583</v>
      </c>
      <c r="I58" s="82"/>
      <c r="J58" s="82"/>
      <c r="K58" s="82"/>
      <c r="L58" s="82" t="s">
        <v>583</v>
      </c>
      <c r="M58" s="82" t="s">
        <v>583</v>
      </c>
      <c r="N58" s="83">
        <v>0</v>
      </c>
      <c r="O58" s="83">
        <v>0</v>
      </c>
      <c r="P58" s="83">
        <v>0</v>
      </c>
      <c r="Q58" s="83">
        <v>0</v>
      </c>
      <c r="R58" s="82"/>
      <c r="S58" s="82" t="s">
        <v>584</v>
      </c>
      <c r="T58" s="82" t="s">
        <v>583</v>
      </c>
      <c r="U58" s="81" t="s">
        <v>583</v>
      </c>
      <c r="V58" s="82"/>
      <c r="W58" s="81">
        <v>3</v>
      </c>
      <c r="X58" s="81" t="s">
        <v>702</v>
      </c>
    </row>
    <row r="59" spans="1:25" x14ac:dyDescent="0.2">
      <c r="B59" s="81">
        <v>1</v>
      </c>
      <c r="C59" s="81" t="s">
        <v>703</v>
      </c>
      <c r="D59" s="82">
        <f>Scoring!F30</f>
        <v>0</v>
      </c>
      <c r="E59" s="82">
        <f>Scoring!K30</f>
        <v>0</v>
      </c>
      <c r="F59" s="82">
        <f>Scoring!E30</f>
        <v>0</v>
      </c>
      <c r="Y59" s="81" t="s">
        <v>704</v>
      </c>
    </row>
    <row r="60" spans="1:25" x14ac:dyDescent="0.2">
      <c r="A60" s="81" t="s">
        <v>705</v>
      </c>
      <c r="B60" s="81" t="s">
        <v>706</v>
      </c>
      <c r="G60" s="82"/>
      <c r="H60" s="82" t="s">
        <v>583</v>
      </c>
      <c r="I60" s="82"/>
      <c r="J60" s="82"/>
      <c r="K60" s="82"/>
      <c r="L60" s="82" t="s">
        <v>583</v>
      </c>
      <c r="M60" s="82" t="s">
        <v>583</v>
      </c>
      <c r="N60" s="83">
        <v>0</v>
      </c>
      <c r="O60" s="83">
        <v>0</v>
      </c>
      <c r="P60" s="83">
        <v>0</v>
      </c>
      <c r="Q60" s="83">
        <v>0</v>
      </c>
      <c r="R60" s="82"/>
      <c r="S60" s="82" t="s">
        <v>584</v>
      </c>
      <c r="T60" s="82" t="s">
        <v>583</v>
      </c>
      <c r="U60" s="81" t="s">
        <v>583</v>
      </c>
      <c r="V60" s="82"/>
      <c r="W60" s="81">
        <v>3</v>
      </c>
      <c r="X60" s="81" t="s">
        <v>707</v>
      </c>
    </row>
    <row r="61" spans="1:25" x14ac:dyDescent="0.2">
      <c r="B61" s="81">
        <v>1</v>
      </c>
      <c r="C61" s="81" t="s">
        <v>708</v>
      </c>
      <c r="D61" s="82">
        <f>Scoring!F31</f>
        <v>0</v>
      </c>
      <c r="E61" s="82">
        <f>Scoring!K31</f>
        <v>0</v>
      </c>
      <c r="F61" s="82">
        <f>Scoring!E31</f>
        <v>0</v>
      </c>
      <c r="Y61" s="81" t="s">
        <v>709</v>
      </c>
    </row>
    <row r="62" spans="1:25" x14ac:dyDescent="0.2">
      <c r="A62" s="81" t="s">
        <v>705</v>
      </c>
      <c r="B62" s="81" t="s">
        <v>710</v>
      </c>
      <c r="G62" s="82"/>
      <c r="H62" s="82" t="s">
        <v>583</v>
      </c>
      <c r="I62" s="82"/>
      <c r="J62" s="82"/>
      <c r="K62" s="82"/>
      <c r="L62" s="82" t="s">
        <v>583</v>
      </c>
      <c r="M62" s="82" t="s">
        <v>583</v>
      </c>
      <c r="N62" s="83">
        <v>0</v>
      </c>
      <c r="O62" s="83">
        <v>0</v>
      </c>
      <c r="P62" s="83">
        <v>0</v>
      </c>
      <c r="Q62" s="83">
        <v>0</v>
      </c>
      <c r="R62" s="82"/>
      <c r="S62" s="82" t="s">
        <v>584</v>
      </c>
      <c r="T62" s="82" t="s">
        <v>583</v>
      </c>
      <c r="U62" s="81" t="s">
        <v>583</v>
      </c>
      <c r="V62" s="82"/>
      <c r="W62" s="81">
        <v>3</v>
      </c>
      <c r="X62" s="81" t="s">
        <v>711</v>
      </c>
    </row>
    <row r="63" spans="1:25" x14ac:dyDescent="0.2">
      <c r="B63" s="81">
        <v>1</v>
      </c>
      <c r="C63" s="81" t="s">
        <v>712</v>
      </c>
      <c r="D63" s="82">
        <f>Scoring!F32</f>
        <v>0</v>
      </c>
      <c r="E63" s="82">
        <f>Scoring!K32</f>
        <v>0</v>
      </c>
      <c r="F63" s="82">
        <f>Scoring!E32</f>
        <v>0</v>
      </c>
      <c r="Y63" s="81" t="s">
        <v>713</v>
      </c>
    </row>
    <row r="64" spans="1:25" x14ac:dyDescent="0.2">
      <c r="A64" s="81" t="s">
        <v>705</v>
      </c>
      <c r="B64" s="81" t="s">
        <v>714</v>
      </c>
      <c r="G64" s="82"/>
      <c r="H64" s="82" t="s">
        <v>583</v>
      </c>
      <c r="I64" s="82"/>
      <c r="J64" s="82"/>
      <c r="K64" s="82"/>
      <c r="L64" s="82" t="s">
        <v>583</v>
      </c>
      <c r="M64" s="82" t="s">
        <v>583</v>
      </c>
      <c r="N64" s="83">
        <v>0</v>
      </c>
      <c r="O64" s="83">
        <v>0</v>
      </c>
      <c r="P64" s="83">
        <v>0</v>
      </c>
      <c r="Q64" s="83">
        <v>0</v>
      </c>
      <c r="R64" s="82"/>
      <c r="S64" s="82" t="s">
        <v>584</v>
      </c>
      <c r="T64" s="82" t="s">
        <v>583</v>
      </c>
      <c r="U64" s="81" t="s">
        <v>583</v>
      </c>
      <c r="V64" s="82"/>
      <c r="W64" s="81">
        <v>3</v>
      </c>
      <c r="X64" s="81" t="s">
        <v>715</v>
      </c>
    </row>
    <row r="65" spans="1:25" x14ac:dyDescent="0.2">
      <c r="B65" s="81">
        <v>1</v>
      </c>
      <c r="C65" s="81" t="s">
        <v>716</v>
      </c>
      <c r="D65" s="82">
        <f>Scoring!F33</f>
        <v>0</v>
      </c>
      <c r="E65" s="82">
        <f>Scoring!K33</f>
        <v>0</v>
      </c>
      <c r="F65" s="82">
        <f>Scoring!E33</f>
        <v>0</v>
      </c>
      <c r="Y65" s="81" t="s">
        <v>717</v>
      </c>
    </row>
    <row r="66" spans="1:25" x14ac:dyDescent="0.2">
      <c r="A66" s="81" t="s">
        <v>705</v>
      </c>
      <c r="B66" s="81" t="s">
        <v>718</v>
      </c>
      <c r="G66" s="82"/>
      <c r="H66" s="82" t="s">
        <v>583</v>
      </c>
      <c r="I66" s="82"/>
      <c r="J66" s="82"/>
      <c r="K66" s="82"/>
      <c r="L66" s="82" t="s">
        <v>583</v>
      </c>
      <c r="M66" s="82" t="s">
        <v>583</v>
      </c>
      <c r="N66" s="83">
        <v>0</v>
      </c>
      <c r="O66" s="83">
        <v>0</v>
      </c>
      <c r="P66" s="83">
        <v>0</v>
      </c>
      <c r="Q66" s="83">
        <v>0</v>
      </c>
      <c r="R66" s="82"/>
      <c r="S66" s="82" t="s">
        <v>584</v>
      </c>
      <c r="T66" s="82" t="s">
        <v>583</v>
      </c>
      <c r="U66" s="81" t="s">
        <v>583</v>
      </c>
      <c r="V66" s="82"/>
      <c r="W66" s="81">
        <v>3</v>
      </c>
      <c r="X66" s="81" t="s">
        <v>719</v>
      </c>
    </row>
    <row r="67" spans="1:25" x14ac:dyDescent="0.2">
      <c r="B67" s="81">
        <v>1</v>
      </c>
      <c r="C67" s="81" t="s">
        <v>720</v>
      </c>
      <c r="D67" s="82">
        <f>Scoring!F34</f>
        <v>0</v>
      </c>
      <c r="E67" s="82">
        <f>Scoring!K34</f>
        <v>0</v>
      </c>
      <c r="F67" s="82">
        <f>Scoring!E34</f>
        <v>0</v>
      </c>
      <c r="Y67" s="81" t="s">
        <v>721</v>
      </c>
    </row>
    <row r="68" spans="1:25" x14ac:dyDescent="0.2">
      <c r="A68" s="81" t="s">
        <v>705</v>
      </c>
      <c r="B68" s="81" t="s">
        <v>722</v>
      </c>
      <c r="G68" s="82"/>
      <c r="H68" s="82" t="s">
        <v>583</v>
      </c>
      <c r="I68" s="82"/>
      <c r="J68" s="82"/>
      <c r="K68" s="82"/>
      <c r="L68" s="82" t="s">
        <v>583</v>
      </c>
      <c r="M68" s="82" t="s">
        <v>583</v>
      </c>
      <c r="N68" s="83">
        <v>0</v>
      </c>
      <c r="O68" s="83">
        <v>0</v>
      </c>
      <c r="P68" s="83">
        <v>0</v>
      </c>
      <c r="Q68" s="83">
        <v>0</v>
      </c>
      <c r="R68" s="82"/>
      <c r="S68" s="82" t="s">
        <v>584</v>
      </c>
      <c r="T68" s="82" t="s">
        <v>583</v>
      </c>
      <c r="U68" s="81" t="s">
        <v>583</v>
      </c>
      <c r="V68" s="82"/>
      <c r="W68" s="81">
        <v>3</v>
      </c>
      <c r="X68" s="81" t="s">
        <v>723</v>
      </c>
    </row>
    <row r="69" spans="1:25" x14ac:dyDescent="0.2">
      <c r="B69" s="81">
        <v>1</v>
      </c>
      <c r="C69" s="81" t="s">
        <v>724</v>
      </c>
      <c r="D69" s="82">
        <f>Scoring!F35</f>
        <v>0</v>
      </c>
      <c r="E69" s="82">
        <f>Scoring!K35</f>
        <v>0</v>
      </c>
      <c r="F69" s="82">
        <f>Scoring!E35</f>
        <v>0</v>
      </c>
      <c r="Y69" s="81" t="s">
        <v>725</v>
      </c>
    </row>
    <row r="70" spans="1:25" x14ac:dyDescent="0.2">
      <c r="A70" s="81" t="s">
        <v>705</v>
      </c>
      <c r="B70" s="81" t="s">
        <v>726</v>
      </c>
      <c r="G70" s="82"/>
      <c r="H70" s="82" t="s">
        <v>583</v>
      </c>
      <c r="I70" s="82"/>
      <c r="J70" s="82"/>
      <c r="K70" s="82"/>
      <c r="L70" s="82" t="s">
        <v>583</v>
      </c>
      <c r="M70" s="82" t="s">
        <v>583</v>
      </c>
      <c r="N70" s="83">
        <v>0</v>
      </c>
      <c r="O70" s="83">
        <v>0</v>
      </c>
      <c r="P70" s="83">
        <v>0</v>
      </c>
      <c r="Q70" s="83">
        <v>0</v>
      </c>
      <c r="R70" s="82"/>
      <c r="S70" s="82" t="s">
        <v>584</v>
      </c>
      <c r="T70" s="82" t="s">
        <v>583</v>
      </c>
      <c r="U70" s="81" t="s">
        <v>583</v>
      </c>
      <c r="V70" s="82"/>
      <c r="W70" s="81">
        <v>3</v>
      </c>
      <c r="X70" s="81" t="s">
        <v>727</v>
      </c>
    </row>
    <row r="71" spans="1:25" x14ac:dyDescent="0.2">
      <c r="B71" s="81">
        <v>1</v>
      </c>
      <c r="C71" s="81" t="s">
        <v>728</v>
      </c>
      <c r="D71" s="82">
        <f>Scoring!F36</f>
        <v>0</v>
      </c>
      <c r="E71" s="82">
        <f>Scoring!K36</f>
        <v>0</v>
      </c>
      <c r="F71" s="82">
        <f>Scoring!E36</f>
        <v>0</v>
      </c>
      <c r="Y71" s="81" t="s">
        <v>729</v>
      </c>
    </row>
    <row r="72" spans="1:25" x14ac:dyDescent="0.2">
      <c r="A72" s="81" t="s">
        <v>705</v>
      </c>
      <c r="B72" s="81" t="s">
        <v>730</v>
      </c>
      <c r="G72" s="82"/>
      <c r="H72" s="82" t="s">
        <v>583</v>
      </c>
      <c r="I72" s="82"/>
      <c r="J72" s="82"/>
      <c r="K72" s="82"/>
      <c r="L72" s="82" t="s">
        <v>583</v>
      </c>
      <c r="M72" s="82" t="s">
        <v>583</v>
      </c>
      <c r="N72" s="83">
        <v>0</v>
      </c>
      <c r="O72" s="83">
        <v>0</v>
      </c>
      <c r="P72" s="83">
        <v>0</v>
      </c>
      <c r="Q72" s="83">
        <v>0</v>
      </c>
      <c r="R72" s="82"/>
      <c r="S72" s="82" t="s">
        <v>584</v>
      </c>
      <c r="T72" s="82" t="s">
        <v>583</v>
      </c>
      <c r="U72" s="81" t="s">
        <v>583</v>
      </c>
      <c r="V72" s="82"/>
      <c r="W72" s="81">
        <v>3</v>
      </c>
      <c r="X72" s="81" t="s">
        <v>731</v>
      </c>
    </row>
    <row r="73" spans="1:25" x14ac:dyDescent="0.2">
      <c r="B73" s="81">
        <v>1</v>
      </c>
      <c r="C73" s="81" t="s">
        <v>732</v>
      </c>
      <c r="D73" s="82">
        <f>Scoring!F37</f>
        <v>0</v>
      </c>
      <c r="E73" s="82">
        <f>Scoring!K37</f>
        <v>0</v>
      </c>
      <c r="F73" s="82">
        <f>Scoring!E37</f>
        <v>0</v>
      </c>
      <c r="Y73" s="81" t="s">
        <v>733</v>
      </c>
    </row>
    <row r="74" spans="1:25" x14ac:dyDescent="0.2">
      <c r="A74" s="81" t="s">
        <v>734</v>
      </c>
      <c r="B74" s="81" t="s">
        <v>735</v>
      </c>
      <c r="G74" s="82"/>
      <c r="H74" s="82" t="s">
        <v>583</v>
      </c>
      <c r="I74" s="82"/>
      <c r="J74" s="82"/>
      <c r="K74" s="82"/>
      <c r="L74" s="82" t="s">
        <v>583</v>
      </c>
      <c r="M74" s="82" t="s">
        <v>583</v>
      </c>
      <c r="N74" s="83">
        <v>0</v>
      </c>
      <c r="O74" s="83">
        <v>0</v>
      </c>
      <c r="P74" s="83">
        <v>0</v>
      </c>
      <c r="Q74" s="83">
        <v>0</v>
      </c>
      <c r="R74" s="82"/>
      <c r="S74" s="82" t="s">
        <v>584</v>
      </c>
      <c r="T74" s="82" t="s">
        <v>583</v>
      </c>
      <c r="U74" s="81" t="s">
        <v>583</v>
      </c>
      <c r="V74" s="82"/>
      <c r="W74" s="81">
        <v>3</v>
      </c>
      <c r="X74" s="81" t="s">
        <v>736</v>
      </c>
    </row>
    <row r="75" spans="1:25" x14ac:dyDescent="0.2">
      <c r="B75" s="81">
        <v>1</v>
      </c>
      <c r="C75" s="81" t="s">
        <v>737</v>
      </c>
      <c r="D75" s="82">
        <f>Scoring!F38</f>
        <v>0</v>
      </c>
      <c r="E75" s="82">
        <f>Scoring!K38</f>
        <v>0</v>
      </c>
      <c r="F75" s="82">
        <f>Scoring!E38</f>
        <v>0</v>
      </c>
      <c r="Y75" s="81" t="s">
        <v>738</v>
      </c>
    </row>
    <row r="76" spans="1:25" x14ac:dyDescent="0.2">
      <c r="A76" s="81" t="s">
        <v>734</v>
      </c>
      <c r="B76" s="81" t="s">
        <v>739</v>
      </c>
      <c r="G76" s="82"/>
      <c r="H76" s="82" t="s">
        <v>583</v>
      </c>
      <c r="I76" s="82"/>
      <c r="J76" s="82"/>
      <c r="K76" s="82"/>
      <c r="L76" s="82" t="s">
        <v>583</v>
      </c>
      <c r="M76" s="82" t="s">
        <v>583</v>
      </c>
      <c r="N76" s="83">
        <v>0</v>
      </c>
      <c r="O76" s="83">
        <v>0</v>
      </c>
      <c r="P76" s="83">
        <v>0</v>
      </c>
      <c r="Q76" s="83">
        <v>0</v>
      </c>
      <c r="R76" s="82"/>
      <c r="S76" s="82" t="s">
        <v>584</v>
      </c>
      <c r="T76" s="82" t="s">
        <v>583</v>
      </c>
      <c r="U76" s="81" t="s">
        <v>583</v>
      </c>
      <c r="V76" s="82"/>
      <c r="W76" s="81">
        <v>3</v>
      </c>
      <c r="X76" s="81" t="s">
        <v>740</v>
      </c>
    </row>
    <row r="77" spans="1:25" x14ac:dyDescent="0.2">
      <c r="B77" s="81">
        <v>1</v>
      </c>
      <c r="C77" s="81" t="s">
        <v>741</v>
      </c>
      <c r="D77" s="82">
        <f>Scoring!F39</f>
        <v>0</v>
      </c>
      <c r="E77" s="82">
        <f>Scoring!K39</f>
        <v>0</v>
      </c>
      <c r="F77" s="82">
        <f>Scoring!E39</f>
        <v>0</v>
      </c>
      <c r="Y77" s="81" t="s">
        <v>742</v>
      </c>
    </row>
    <row r="78" spans="1:25" x14ac:dyDescent="0.2">
      <c r="A78" s="81" t="s">
        <v>734</v>
      </c>
      <c r="B78" s="81" t="s">
        <v>743</v>
      </c>
      <c r="G78" s="82"/>
      <c r="H78" s="82" t="s">
        <v>583</v>
      </c>
      <c r="I78" s="82"/>
      <c r="J78" s="82"/>
      <c r="K78" s="82"/>
      <c r="L78" s="82" t="s">
        <v>583</v>
      </c>
      <c r="M78" s="82" t="s">
        <v>583</v>
      </c>
      <c r="N78" s="83">
        <v>0</v>
      </c>
      <c r="O78" s="83">
        <v>0</v>
      </c>
      <c r="P78" s="83">
        <v>0</v>
      </c>
      <c r="Q78" s="83">
        <v>0</v>
      </c>
      <c r="R78" s="82"/>
      <c r="S78" s="82" t="s">
        <v>584</v>
      </c>
      <c r="T78" s="82" t="s">
        <v>583</v>
      </c>
      <c r="U78" s="81" t="s">
        <v>583</v>
      </c>
      <c r="V78" s="82"/>
      <c r="W78" s="81">
        <v>3</v>
      </c>
      <c r="X78" s="81" t="s">
        <v>744</v>
      </c>
    </row>
    <row r="79" spans="1:25" x14ac:dyDescent="0.2">
      <c r="B79" s="81">
        <v>1</v>
      </c>
      <c r="C79" s="81" t="s">
        <v>745</v>
      </c>
      <c r="D79" s="82">
        <f>Scoring!F40</f>
        <v>0</v>
      </c>
      <c r="E79" s="82">
        <f>Scoring!K40</f>
        <v>0</v>
      </c>
      <c r="F79" s="82">
        <f>Scoring!E40</f>
        <v>0</v>
      </c>
      <c r="Y79" s="81" t="s">
        <v>746</v>
      </c>
    </row>
    <row r="80" spans="1:25" x14ac:dyDescent="0.2">
      <c r="A80" s="81" t="s">
        <v>734</v>
      </c>
      <c r="B80" s="81" t="s">
        <v>747</v>
      </c>
      <c r="G80" s="82"/>
      <c r="H80" s="82" t="s">
        <v>583</v>
      </c>
      <c r="I80" s="82"/>
      <c r="J80" s="82"/>
      <c r="K80" s="82"/>
      <c r="L80" s="82" t="s">
        <v>583</v>
      </c>
      <c r="M80" s="82" t="s">
        <v>583</v>
      </c>
      <c r="N80" s="83">
        <v>0</v>
      </c>
      <c r="O80" s="83">
        <v>0</v>
      </c>
      <c r="P80" s="83">
        <v>0</v>
      </c>
      <c r="Q80" s="83">
        <v>0</v>
      </c>
      <c r="R80" s="82"/>
      <c r="S80" s="82" t="s">
        <v>584</v>
      </c>
      <c r="T80" s="82" t="s">
        <v>583</v>
      </c>
      <c r="U80" s="81" t="s">
        <v>583</v>
      </c>
      <c r="V80" s="82"/>
      <c r="W80" s="81">
        <v>3</v>
      </c>
      <c r="X80" s="81" t="s">
        <v>748</v>
      </c>
    </row>
    <row r="81" spans="1:25" x14ac:dyDescent="0.2">
      <c r="B81" s="81">
        <v>1</v>
      </c>
      <c r="C81" s="81" t="s">
        <v>749</v>
      </c>
      <c r="D81" s="82">
        <f>Scoring!F41</f>
        <v>0</v>
      </c>
      <c r="E81" s="82">
        <f>Scoring!K41</f>
        <v>0</v>
      </c>
      <c r="F81" s="82">
        <f>Scoring!E41</f>
        <v>0</v>
      </c>
      <c r="Y81" s="81" t="s">
        <v>750</v>
      </c>
    </row>
    <row r="82" spans="1:25" x14ac:dyDescent="0.2">
      <c r="A82" s="81" t="s">
        <v>734</v>
      </c>
      <c r="B82" s="81" t="s">
        <v>751</v>
      </c>
      <c r="G82" s="82"/>
      <c r="H82" s="82" t="s">
        <v>583</v>
      </c>
      <c r="I82" s="82"/>
      <c r="J82" s="82"/>
      <c r="K82" s="82"/>
      <c r="L82" s="82" t="s">
        <v>583</v>
      </c>
      <c r="M82" s="82" t="s">
        <v>583</v>
      </c>
      <c r="N82" s="83">
        <v>0</v>
      </c>
      <c r="O82" s="83">
        <v>0</v>
      </c>
      <c r="P82" s="83">
        <v>0</v>
      </c>
      <c r="Q82" s="83">
        <v>0</v>
      </c>
      <c r="R82" s="82"/>
      <c r="S82" s="82" t="s">
        <v>584</v>
      </c>
      <c r="T82" s="82" t="s">
        <v>583</v>
      </c>
      <c r="U82" s="81" t="s">
        <v>583</v>
      </c>
      <c r="V82" s="82"/>
      <c r="W82" s="81">
        <v>3</v>
      </c>
      <c r="X82" s="81" t="s">
        <v>752</v>
      </c>
    </row>
    <row r="83" spans="1:25" x14ac:dyDescent="0.2">
      <c r="B83" s="81">
        <v>1</v>
      </c>
      <c r="C83" s="81" t="s">
        <v>753</v>
      </c>
      <c r="D83" s="82">
        <f>Scoring!F42</f>
        <v>0</v>
      </c>
      <c r="E83" s="82">
        <f>Scoring!K42</f>
        <v>0</v>
      </c>
      <c r="F83" s="82">
        <f>Scoring!E42</f>
        <v>0</v>
      </c>
      <c r="Y83" s="81" t="s">
        <v>754</v>
      </c>
    </row>
    <row r="84" spans="1:25" x14ac:dyDescent="0.2">
      <c r="A84" s="81" t="s">
        <v>755</v>
      </c>
      <c r="B84" s="81" t="s">
        <v>756</v>
      </c>
      <c r="G84" s="82"/>
      <c r="H84" s="82" t="s">
        <v>583</v>
      </c>
      <c r="I84" s="82"/>
      <c r="J84" s="82"/>
      <c r="K84" s="82"/>
      <c r="L84" s="82" t="s">
        <v>583</v>
      </c>
      <c r="M84" s="82" t="s">
        <v>583</v>
      </c>
      <c r="N84" s="83">
        <v>0</v>
      </c>
      <c r="O84" s="83">
        <v>0</v>
      </c>
      <c r="P84" s="83">
        <v>0</v>
      </c>
      <c r="Q84" s="83">
        <v>0</v>
      </c>
      <c r="R84" s="82"/>
      <c r="S84" s="82" t="s">
        <v>584</v>
      </c>
      <c r="T84" s="82" t="s">
        <v>583</v>
      </c>
      <c r="U84" s="81" t="s">
        <v>583</v>
      </c>
      <c r="V84" s="82"/>
      <c r="W84" s="81">
        <v>3</v>
      </c>
      <c r="X84" s="81" t="s">
        <v>757</v>
      </c>
    </row>
    <row r="85" spans="1:25" x14ac:dyDescent="0.2">
      <c r="B85" s="81">
        <v>1</v>
      </c>
      <c r="C85" s="81" t="s">
        <v>758</v>
      </c>
      <c r="D85" s="82">
        <f>Scoring!F43</f>
        <v>0</v>
      </c>
      <c r="E85" s="82">
        <f>Scoring!K43</f>
        <v>0</v>
      </c>
      <c r="F85" s="82">
        <f>Scoring!E43</f>
        <v>0</v>
      </c>
      <c r="Y85" s="81" t="s">
        <v>759</v>
      </c>
    </row>
    <row r="86" spans="1:25" x14ac:dyDescent="0.2">
      <c r="A86" s="81" t="s">
        <v>755</v>
      </c>
      <c r="B86" s="81" t="s">
        <v>760</v>
      </c>
      <c r="G86" s="82"/>
      <c r="H86" s="82" t="s">
        <v>583</v>
      </c>
      <c r="I86" s="82"/>
      <c r="J86" s="82"/>
      <c r="K86" s="82"/>
      <c r="L86" s="82" t="s">
        <v>583</v>
      </c>
      <c r="M86" s="82" t="s">
        <v>583</v>
      </c>
      <c r="N86" s="83">
        <v>0</v>
      </c>
      <c r="O86" s="83">
        <v>0</v>
      </c>
      <c r="P86" s="83">
        <v>0</v>
      </c>
      <c r="Q86" s="83">
        <v>0</v>
      </c>
      <c r="R86" s="82"/>
      <c r="S86" s="82" t="s">
        <v>584</v>
      </c>
      <c r="T86" s="82" t="s">
        <v>583</v>
      </c>
      <c r="U86" s="81" t="s">
        <v>583</v>
      </c>
      <c r="V86" s="82"/>
      <c r="W86" s="81">
        <v>3</v>
      </c>
      <c r="X86" s="81" t="s">
        <v>761</v>
      </c>
    </row>
    <row r="87" spans="1:25" x14ac:dyDescent="0.2">
      <c r="B87" s="81">
        <v>1</v>
      </c>
      <c r="C87" s="81" t="s">
        <v>762</v>
      </c>
      <c r="D87" s="82">
        <f>Scoring!F44</f>
        <v>0</v>
      </c>
      <c r="E87" s="82">
        <f>Scoring!K44</f>
        <v>0</v>
      </c>
      <c r="F87" s="82">
        <f>Scoring!E44</f>
        <v>0</v>
      </c>
      <c r="Y87" s="81" t="s">
        <v>763</v>
      </c>
    </row>
    <row r="88" spans="1:25" x14ac:dyDescent="0.2">
      <c r="A88" s="81" t="s">
        <v>755</v>
      </c>
      <c r="B88" s="81" t="s">
        <v>764</v>
      </c>
      <c r="G88" s="82"/>
      <c r="H88" s="82" t="s">
        <v>583</v>
      </c>
      <c r="I88" s="82"/>
      <c r="J88" s="82"/>
      <c r="K88" s="82"/>
      <c r="L88" s="82" t="s">
        <v>583</v>
      </c>
      <c r="M88" s="82" t="s">
        <v>583</v>
      </c>
      <c r="N88" s="83">
        <v>0</v>
      </c>
      <c r="O88" s="83">
        <v>0</v>
      </c>
      <c r="P88" s="83">
        <v>0</v>
      </c>
      <c r="Q88" s="83">
        <v>0</v>
      </c>
      <c r="R88" s="82"/>
      <c r="S88" s="82" t="s">
        <v>584</v>
      </c>
      <c r="T88" s="82" t="s">
        <v>583</v>
      </c>
      <c r="U88" s="81" t="s">
        <v>583</v>
      </c>
      <c r="V88" s="82"/>
      <c r="W88" s="81">
        <v>3</v>
      </c>
      <c r="X88" s="81" t="s">
        <v>765</v>
      </c>
    </row>
    <row r="89" spans="1:25" x14ac:dyDescent="0.2">
      <c r="B89" s="81">
        <v>1</v>
      </c>
      <c r="C89" s="81" t="s">
        <v>766</v>
      </c>
      <c r="D89" s="82">
        <f>Scoring!F45</f>
        <v>0</v>
      </c>
      <c r="E89" s="82">
        <f>Scoring!K45</f>
        <v>0</v>
      </c>
      <c r="F89" s="82">
        <f>Scoring!E45</f>
        <v>0</v>
      </c>
      <c r="Y89" s="81" t="s">
        <v>767</v>
      </c>
    </row>
    <row r="90" spans="1:25" x14ac:dyDescent="0.2">
      <c r="A90" s="81" t="s">
        <v>755</v>
      </c>
      <c r="B90" s="81" t="s">
        <v>768</v>
      </c>
      <c r="G90" s="82"/>
      <c r="H90" s="82" t="s">
        <v>583</v>
      </c>
      <c r="I90" s="82"/>
      <c r="J90" s="82"/>
      <c r="K90" s="82"/>
      <c r="L90" s="82" t="s">
        <v>583</v>
      </c>
      <c r="M90" s="82" t="s">
        <v>583</v>
      </c>
      <c r="N90" s="83">
        <v>0</v>
      </c>
      <c r="O90" s="83">
        <v>0</v>
      </c>
      <c r="P90" s="83">
        <v>0</v>
      </c>
      <c r="Q90" s="83">
        <v>0</v>
      </c>
      <c r="R90" s="82"/>
      <c r="S90" s="82" t="s">
        <v>584</v>
      </c>
      <c r="T90" s="82" t="s">
        <v>583</v>
      </c>
      <c r="U90" s="81" t="s">
        <v>583</v>
      </c>
      <c r="V90" s="82"/>
      <c r="W90" s="81">
        <v>3</v>
      </c>
      <c r="X90" s="81" t="s">
        <v>769</v>
      </c>
    </row>
    <row r="91" spans="1:25" x14ac:dyDescent="0.2">
      <c r="B91" s="81">
        <v>1</v>
      </c>
      <c r="C91" s="81" t="s">
        <v>770</v>
      </c>
      <c r="D91" s="82">
        <f>Scoring!F46</f>
        <v>0</v>
      </c>
      <c r="E91" s="82">
        <f>Scoring!K46</f>
        <v>0</v>
      </c>
      <c r="F91" s="82">
        <f>Scoring!E46</f>
        <v>0</v>
      </c>
      <c r="Y91" s="81" t="s">
        <v>771</v>
      </c>
    </row>
    <row r="92" spans="1:25" x14ac:dyDescent="0.2">
      <c r="A92" s="81" t="s">
        <v>755</v>
      </c>
      <c r="B92" s="81" t="s">
        <v>772</v>
      </c>
      <c r="G92" s="82"/>
      <c r="H92" s="82" t="s">
        <v>583</v>
      </c>
      <c r="I92" s="82"/>
      <c r="J92" s="82"/>
      <c r="K92" s="82"/>
      <c r="L92" s="82" t="s">
        <v>583</v>
      </c>
      <c r="M92" s="82" t="s">
        <v>583</v>
      </c>
      <c r="N92" s="83">
        <v>0</v>
      </c>
      <c r="O92" s="83">
        <v>0</v>
      </c>
      <c r="P92" s="83">
        <v>0</v>
      </c>
      <c r="Q92" s="83">
        <v>0</v>
      </c>
      <c r="R92" s="82"/>
      <c r="S92" s="82" t="s">
        <v>584</v>
      </c>
      <c r="T92" s="82" t="s">
        <v>583</v>
      </c>
      <c r="U92" s="81" t="s">
        <v>583</v>
      </c>
      <c r="V92" s="82"/>
      <c r="W92" s="81">
        <v>3</v>
      </c>
      <c r="X92" s="81" t="s">
        <v>773</v>
      </c>
    </row>
    <row r="93" spans="1:25" x14ac:dyDescent="0.2">
      <c r="B93" s="81">
        <v>1</v>
      </c>
      <c r="C93" s="81" t="s">
        <v>774</v>
      </c>
      <c r="D93" s="82">
        <f>Scoring!F47</f>
        <v>0</v>
      </c>
      <c r="E93" s="82">
        <f>Scoring!K47</f>
        <v>0</v>
      </c>
      <c r="F93" s="82">
        <f>Scoring!E47</f>
        <v>0</v>
      </c>
      <c r="Y93" s="81" t="s">
        <v>775</v>
      </c>
    </row>
    <row r="94" spans="1:25" x14ac:dyDescent="0.2">
      <c r="A94" s="81" t="s">
        <v>755</v>
      </c>
      <c r="B94" s="81" t="s">
        <v>776</v>
      </c>
      <c r="G94" s="82"/>
      <c r="H94" s="82" t="s">
        <v>583</v>
      </c>
      <c r="I94" s="82"/>
      <c r="J94" s="82"/>
      <c r="K94" s="82"/>
      <c r="L94" s="82" t="s">
        <v>583</v>
      </c>
      <c r="M94" s="82" t="s">
        <v>583</v>
      </c>
      <c r="N94" s="83">
        <v>0</v>
      </c>
      <c r="O94" s="83">
        <v>0</v>
      </c>
      <c r="P94" s="83">
        <v>0</v>
      </c>
      <c r="Q94" s="83">
        <v>0</v>
      </c>
      <c r="R94" s="82"/>
      <c r="S94" s="82" t="s">
        <v>584</v>
      </c>
      <c r="T94" s="82" t="s">
        <v>583</v>
      </c>
      <c r="U94" s="81" t="s">
        <v>583</v>
      </c>
      <c r="V94" s="82"/>
      <c r="W94" s="81">
        <v>3</v>
      </c>
      <c r="X94" s="81" t="s">
        <v>777</v>
      </c>
    </row>
    <row r="95" spans="1:25" x14ac:dyDescent="0.2">
      <c r="B95" s="81">
        <v>1</v>
      </c>
      <c r="C95" s="81" t="s">
        <v>778</v>
      </c>
      <c r="D95" s="82">
        <f>Scoring!F48</f>
        <v>0</v>
      </c>
      <c r="E95" s="82">
        <f>Scoring!K48</f>
        <v>0</v>
      </c>
      <c r="F95" s="82">
        <f>Scoring!E48</f>
        <v>0</v>
      </c>
      <c r="Y95" s="81" t="s">
        <v>779</v>
      </c>
    </row>
    <row r="96" spans="1:25" x14ac:dyDescent="0.2">
      <c r="A96" s="81" t="s">
        <v>755</v>
      </c>
      <c r="B96" s="81" t="s">
        <v>780</v>
      </c>
      <c r="G96" s="82"/>
      <c r="H96" s="82" t="s">
        <v>583</v>
      </c>
      <c r="I96" s="82"/>
      <c r="J96" s="82"/>
      <c r="K96" s="82"/>
      <c r="L96" s="82" t="s">
        <v>583</v>
      </c>
      <c r="M96" s="82" t="s">
        <v>583</v>
      </c>
      <c r="N96" s="83">
        <v>0</v>
      </c>
      <c r="O96" s="83">
        <v>0</v>
      </c>
      <c r="P96" s="83">
        <v>0</v>
      </c>
      <c r="Q96" s="83">
        <v>0</v>
      </c>
      <c r="R96" s="82"/>
      <c r="S96" s="82" t="s">
        <v>584</v>
      </c>
      <c r="T96" s="82" t="s">
        <v>583</v>
      </c>
      <c r="U96" s="81" t="s">
        <v>583</v>
      </c>
      <c r="V96" s="82"/>
      <c r="W96" s="81">
        <v>3</v>
      </c>
      <c r="X96" s="81" t="s">
        <v>781</v>
      </c>
    </row>
    <row r="97" spans="1:25" x14ac:dyDescent="0.2">
      <c r="B97" s="81">
        <v>1</v>
      </c>
      <c r="C97" s="81" t="s">
        <v>782</v>
      </c>
      <c r="D97" s="82">
        <f>Scoring!F49</f>
        <v>0</v>
      </c>
      <c r="E97" s="82">
        <f>Scoring!K49</f>
        <v>0</v>
      </c>
      <c r="F97" s="82">
        <f>Scoring!E49</f>
        <v>0</v>
      </c>
      <c r="Y97" s="81" t="s">
        <v>783</v>
      </c>
    </row>
    <row r="98" spans="1:25" x14ac:dyDescent="0.2">
      <c r="A98" s="81" t="s">
        <v>755</v>
      </c>
      <c r="B98" s="81" t="s">
        <v>784</v>
      </c>
      <c r="G98" s="82"/>
      <c r="H98" s="82" t="s">
        <v>583</v>
      </c>
      <c r="I98" s="82"/>
      <c r="J98" s="82"/>
      <c r="K98" s="82"/>
      <c r="L98" s="82" t="s">
        <v>583</v>
      </c>
      <c r="M98" s="82" t="s">
        <v>583</v>
      </c>
      <c r="N98" s="83">
        <v>0</v>
      </c>
      <c r="O98" s="83">
        <v>0</v>
      </c>
      <c r="P98" s="83">
        <v>0</v>
      </c>
      <c r="Q98" s="83">
        <v>0</v>
      </c>
      <c r="R98" s="82"/>
      <c r="S98" s="82" t="s">
        <v>584</v>
      </c>
      <c r="T98" s="82" t="s">
        <v>583</v>
      </c>
      <c r="U98" s="81" t="s">
        <v>583</v>
      </c>
      <c r="V98" s="82"/>
      <c r="W98" s="81">
        <v>3</v>
      </c>
      <c r="X98" s="81" t="s">
        <v>785</v>
      </c>
    </row>
    <row r="99" spans="1:25" x14ac:dyDescent="0.2">
      <c r="B99" s="81">
        <v>1</v>
      </c>
      <c r="C99" s="81" t="s">
        <v>786</v>
      </c>
      <c r="D99" s="82">
        <f>Scoring!F50</f>
        <v>0</v>
      </c>
      <c r="E99" s="82">
        <f>Scoring!K50</f>
        <v>0</v>
      </c>
      <c r="F99" s="82">
        <f>Scoring!E50</f>
        <v>0</v>
      </c>
      <c r="Y99" s="81" t="s">
        <v>787</v>
      </c>
    </row>
    <row r="100" spans="1:25" x14ac:dyDescent="0.2">
      <c r="A100" s="81" t="s">
        <v>788</v>
      </c>
      <c r="B100" s="81" t="s">
        <v>789</v>
      </c>
      <c r="G100" s="82"/>
      <c r="H100" s="82" t="s">
        <v>583</v>
      </c>
      <c r="I100" s="82"/>
      <c r="J100" s="82"/>
      <c r="K100" s="82"/>
      <c r="L100" s="82" t="s">
        <v>583</v>
      </c>
      <c r="M100" s="82" t="s">
        <v>583</v>
      </c>
      <c r="N100" s="83">
        <v>0</v>
      </c>
      <c r="O100" s="83">
        <v>0</v>
      </c>
      <c r="P100" s="83">
        <v>0</v>
      </c>
      <c r="Q100" s="83">
        <v>0</v>
      </c>
      <c r="R100" s="82"/>
      <c r="S100" s="82" t="s">
        <v>584</v>
      </c>
      <c r="T100" s="82" t="s">
        <v>583</v>
      </c>
      <c r="U100" s="81" t="s">
        <v>583</v>
      </c>
      <c r="V100" s="82"/>
      <c r="W100" s="81">
        <v>3</v>
      </c>
      <c r="X100" s="81" t="s">
        <v>790</v>
      </c>
    </row>
    <row r="101" spans="1:25" x14ac:dyDescent="0.2">
      <c r="B101" s="81">
        <v>1</v>
      </c>
      <c r="C101" s="81" t="s">
        <v>791</v>
      </c>
      <c r="D101" s="82">
        <f>Scoring!F51</f>
        <v>0</v>
      </c>
      <c r="E101" s="82">
        <f>Scoring!K51</f>
        <v>0</v>
      </c>
      <c r="F101" s="82">
        <f>Scoring!E51</f>
        <v>0</v>
      </c>
      <c r="Y101" s="81" t="s">
        <v>792</v>
      </c>
    </row>
    <row r="102" spans="1:25" x14ac:dyDescent="0.2">
      <c r="A102" s="81" t="s">
        <v>788</v>
      </c>
      <c r="B102" s="81" t="s">
        <v>793</v>
      </c>
      <c r="G102" s="82"/>
      <c r="H102" s="82" t="s">
        <v>583</v>
      </c>
      <c r="I102" s="82"/>
      <c r="J102" s="82"/>
      <c r="K102" s="82"/>
      <c r="L102" s="82" t="s">
        <v>583</v>
      </c>
      <c r="M102" s="82" t="s">
        <v>583</v>
      </c>
      <c r="N102" s="83">
        <v>0</v>
      </c>
      <c r="O102" s="83">
        <v>0</v>
      </c>
      <c r="P102" s="83">
        <v>0</v>
      </c>
      <c r="Q102" s="83">
        <v>0</v>
      </c>
      <c r="R102" s="82"/>
      <c r="S102" s="82" t="s">
        <v>584</v>
      </c>
      <c r="T102" s="82" t="s">
        <v>583</v>
      </c>
      <c r="U102" s="81" t="s">
        <v>583</v>
      </c>
      <c r="V102" s="82"/>
      <c r="W102" s="81">
        <v>3</v>
      </c>
      <c r="X102" s="81" t="s">
        <v>794</v>
      </c>
    </row>
    <row r="103" spans="1:25" x14ac:dyDescent="0.2">
      <c r="B103" s="81">
        <v>1</v>
      </c>
      <c r="C103" s="81" t="s">
        <v>795</v>
      </c>
      <c r="D103" s="82">
        <f>Scoring!F52</f>
        <v>0</v>
      </c>
      <c r="E103" s="82">
        <f>Scoring!K52</f>
        <v>0</v>
      </c>
      <c r="F103" s="82">
        <f>Scoring!E52</f>
        <v>0</v>
      </c>
      <c r="Y103" s="81" t="s">
        <v>796</v>
      </c>
    </row>
    <row r="104" spans="1:25" x14ac:dyDescent="0.2">
      <c r="A104" s="81" t="s">
        <v>788</v>
      </c>
      <c r="B104" s="81" t="s">
        <v>797</v>
      </c>
      <c r="G104" s="82"/>
      <c r="H104" s="82" t="s">
        <v>583</v>
      </c>
      <c r="I104" s="82"/>
      <c r="J104" s="82"/>
      <c r="K104" s="82"/>
      <c r="L104" s="82" t="s">
        <v>583</v>
      </c>
      <c r="M104" s="82" t="s">
        <v>583</v>
      </c>
      <c r="N104" s="83">
        <v>0</v>
      </c>
      <c r="O104" s="83">
        <v>0</v>
      </c>
      <c r="P104" s="83">
        <v>0</v>
      </c>
      <c r="Q104" s="83">
        <v>0</v>
      </c>
      <c r="R104" s="82"/>
      <c r="S104" s="82" t="s">
        <v>584</v>
      </c>
      <c r="T104" s="82" t="s">
        <v>583</v>
      </c>
      <c r="U104" s="81" t="s">
        <v>583</v>
      </c>
      <c r="V104" s="82"/>
      <c r="W104" s="81">
        <v>3</v>
      </c>
      <c r="X104" s="81" t="s">
        <v>798</v>
      </c>
    </row>
    <row r="105" spans="1:25" x14ac:dyDescent="0.2">
      <c r="B105" s="81">
        <v>1</v>
      </c>
      <c r="C105" s="81" t="s">
        <v>799</v>
      </c>
      <c r="D105" s="82">
        <f>Scoring!F53</f>
        <v>0</v>
      </c>
      <c r="E105" s="82">
        <f>Scoring!K53</f>
        <v>0</v>
      </c>
      <c r="F105" s="82">
        <f>Scoring!E53</f>
        <v>0</v>
      </c>
      <c r="Y105" s="81" t="s">
        <v>800</v>
      </c>
    </row>
    <row r="106" spans="1:25" x14ac:dyDescent="0.2">
      <c r="A106" s="81" t="s">
        <v>788</v>
      </c>
      <c r="B106" s="81" t="s">
        <v>801</v>
      </c>
      <c r="G106" s="82"/>
      <c r="H106" s="82" t="s">
        <v>583</v>
      </c>
      <c r="I106" s="82"/>
      <c r="J106" s="82"/>
      <c r="K106" s="82"/>
      <c r="L106" s="82" t="s">
        <v>583</v>
      </c>
      <c r="M106" s="82" t="s">
        <v>583</v>
      </c>
      <c r="N106" s="83">
        <v>0</v>
      </c>
      <c r="O106" s="83">
        <v>0</v>
      </c>
      <c r="P106" s="83">
        <v>0</v>
      </c>
      <c r="Q106" s="83">
        <v>0</v>
      </c>
      <c r="R106" s="82"/>
      <c r="S106" s="82" t="s">
        <v>584</v>
      </c>
      <c r="T106" s="82" t="s">
        <v>583</v>
      </c>
      <c r="U106" s="81" t="s">
        <v>583</v>
      </c>
      <c r="V106" s="82"/>
      <c r="W106" s="81">
        <v>3</v>
      </c>
      <c r="X106" s="81" t="s">
        <v>802</v>
      </c>
    </row>
    <row r="107" spans="1:25" x14ac:dyDescent="0.2">
      <c r="B107" s="81">
        <v>1</v>
      </c>
      <c r="C107" s="81" t="s">
        <v>803</v>
      </c>
      <c r="D107" s="82">
        <f>Scoring!F54</f>
        <v>0</v>
      </c>
      <c r="E107" s="82">
        <f>Scoring!K54</f>
        <v>0</v>
      </c>
      <c r="F107" s="82">
        <f>Scoring!E54</f>
        <v>0</v>
      </c>
      <c r="Y107" s="81" t="s">
        <v>804</v>
      </c>
    </row>
    <row r="108" spans="1:25" x14ac:dyDescent="0.2">
      <c r="A108" s="81" t="s">
        <v>788</v>
      </c>
      <c r="B108" s="81" t="s">
        <v>805</v>
      </c>
      <c r="G108" s="82"/>
      <c r="H108" s="82" t="s">
        <v>583</v>
      </c>
      <c r="I108" s="82"/>
      <c r="J108" s="82"/>
      <c r="K108" s="82"/>
      <c r="L108" s="82" t="s">
        <v>583</v>
      </c>
      <c r="M108" s="82" t="s">
        <v>583</v>
      </c>
      <c r="N108" s="83">
        <v>0</v>
      </c>
      <c r="O108" s="83">
        <v>0</v>
      </c>
      <c r="P108" s="83">
        <v>0</v>
      </c>
      <c r="Q108" s="83">
        <v>0</v>
      </c>
      <c r="R108" s="82"/>
      <c r="S108" s="82" t="s">
        <v>584</v>
      </c>
      <c r="T108" s="82" t="s">
        <v>583</v>
      </c>
      <c r="U108" s="81" t="s">
        <v>583</v>
      </c>
      <c r="V108" s="82"/>
      <c r="W108" s="81">
        <v>3</v>
      </c>
      <c r="X108" s="81" t="s">
        <v>806</v>
      </c>
    </row>
    <row r="109" spans="1:25" x14ac:dyDescent="0.2">
      <c r="B109" s="81">
        <v>1</v>
      </c>
      <c r="C109" s="81" t="s">
        <v>807</v>
      </c>
      <c r="D109" s="82">
        <f>Scoring!F55</f>
        <v>0</v>
      </c>
      <c r="E109" s="82">
        <f>Scoring!K55</f>
        <v>0</v>
      </c>
      <c r="F109" s="82">
        <f>Scoring!E55</f>
        <v>0</v>
      </c>
      <c r="Y109" s="81" t="s">
        <v>808</v>
      </c>
    </row>
    <row r="110" spans="1:25" x14ac:dyDescent="0.2">
      <c r="A110" s="81" t="s">
        <v>788</v>
      </c>
      <c r="B110" s="81" t="s">
        <v>809</v>
      </c>
      <c r="G110" s="82"/>
      <c r="H110" s="82" t="s">
        <v>583</v>
      </c>
      <c r="I110" s="82"/>
      <c r="J110" s="82"/>
      <c r="K110" s="82"/>
      <c r="L110" s="82" t="s">
        <v>583</v>
      </c>
      <c r="M110" s="82" t="s">
        <v>583</v>
      </c>
      <c r="N110" s="83">
        <v>0</v>
      </c>
      <c r="O110" s="83">
        <v>0</v>
      </c>
      <c r="P110" s="83">
        <v>0</v>
      </c>
      <c r="Q110" s="83">
        <v>0</v>
      </c>
      <c r="R110" s="82"/>
      <c r="S110" s="82" t="s">
        <v>584</v>
      </c>
      <c r="T110" s="82" t="s">
        <v>583</v>
      </c>
      <c r="U110" s="81" t="s">
        <v>583</v>
      </c>
      <c r="V110" s="82"/>
      <c r="W110" s="81">
        <v>3</v>
      </c>
      <c r="X110" s="81" t="s">
        <v>810</v>
      </c>
    </row>
    <row r="111" spans="1:25" x14ac:dyDescent="0.2">
      <c r="B111" s="81">
        <v>1</v>
      </c>
      <c r="C111" s="81" t="s">
        <v>811</v>
      </c>
      <c r="D111" s="82">
        <f>Scoring!F56</f>
        <v>0</v>
      </c>
      <c r="E111" s="82">
        <f>Scoring!K56</f>
        <v>0</v>
      </c>
      <c r="F111" s="82">
        <f>Scoring!E56</f>
        <v>0</v>
      </c>
      <c r="Y111" s="81" t="s">
        <v>812</v>
      </c>
    </row>
    <row r="112" spans="1:25" x14ac:dyDescent="0.2">
      <c r="A112" s="81" t="s">
        <v>788</v>
      </c>
      <c r="B112" s="81" t="s">
        <v>813</v>
      </c>
      <c r="G112" s="82"/>
      <c r="H112" s="82" t="s">
        <v>583</v>
      </c>
      <c r="I112" s="82"/>
      <c r="J112" s="82"/>
      <c r="K112" s="82"/>
      <c r="L112" s="82" t="s">
        <v>583</v>
      </c>
      <c r="M112" s="82" t="s">
        <v>583</v>
      </c>
      <c r="N112" s="83">
        <v>0</v>
      </c>
      <c r="O112" s="83">
        <v>0</v>
      </c>
      <c r="P112" s="83">
        <v>0</v>
      </c>
      <c r="Q112" s="83">
        <v>0</v>
      </c>
      <c r="R112" s="82"/>
      <c r="S112" s="82" t="s">
        <v>584</v>
      </c>
      <c r="T112" s="82" t="s">
        <v>583</v>
      </c>
      <c r="U112" s="81" t="s">
        <v>583</v>
      </c>
      <c r="V112" s="82"/>
      <c r="W112" s="81">
        <v>3</v>
      </c>
      <c r="X112" s="81" t="s">
        <v>814</v>
      </c>
    </row>
    <row r="113" spans="1:25" x14ac:dyDescent="0.2">
      <c r="B113" s="81">
        <v>1</v>
      </c>
      <c r="C113" s="81" t="s">
        <v>815</v>
      </c>
      <c r="D113" s="82">
        <f>Scoring!F57</f>
        <v>0</v>
      </c>
      <c r="E113" s="82">
        <f>Scoring!K57</f>
        <v>0</v>
      </c>
      <c r="F113" s="82">
        <f>Scoring!E57</f>
        <v>0</v>
      </c>
      <c r="Y113" s="81" t="s">
        <v>816</v>
      </c>
    </row>
    <row r="114" spans="1:25" x14ac:dyDescent="0.2">
      <c r="A114" s="81" t="s">
        <v>788</v>
      </c>
      <c r="B114" s="81" t="s">
        <v>817</v>
      </c>
      <c r="G114" s="82"/>
      <c r="H114" s="82" t="s">
        <v>583</v>
      </c>
      <c r="I114" s="82"/>
      <c r="J114" s="82"/>
      <c r="K114" s="82"/>
      <c r="L114" s="82" t="s">
        <v>583</v>
      </c>
      <c r="M114" s="82" t="s">
        <v>583</v>
      </c>
      <c r="N114" s="83">
        <v>0</v>
      </c>
      <c r="O114" s="83">
        <v>0</v>
      </c>
      <c r="P114" s="83">
        <v>0</v>
      </c>
      <c r="Q114" s="83">
        <v>0</v>
      </c>
      <c r="R114" s="82"/>
      <c r="S114" s="82" t="s">
        <v>584</v>
      </c>
      <c r="T114" s="82" t="s">
        <v>583</v>
      </c>
      <c r="U114" s="81" t="s">
        <v>583</v>
      </c>
      <c r="V114" s="82"/>
      <c r="W114" s="81">
        <v>3</v>
      </c>
      <c r="X114" s="81" t="s">
        <v>818</v>
      </c>
    </row>
    <row r="115" spans="1:25" x14ac:dyDescent="0.2">
      <c r="B115" s="81">
        <v>1</v>
      </c>
      <c r="C115" s="81" t="s">
        <v>819</v>
      </c>
      <c r="D115" s="82">
        <f>Scoring!F58</f>
        <v>0</v>
      </c>
      <c r="E115" s="82">
        <f>Scoring!K58</f>
        <v>0</v>
      </c>
      <c r="F115" s="82">
        <f>Scoring!E58</f>
        <v>0</v>
      </c>
      <c r="Y115" s="81" t="s">
        <v>820</v>
      </c>
    </row>
    <row r="116" spans="1:25" x14ac:dyDescent="0.2">
      <c r="A116" s="81" t="s">
        <v>788</v>
      </c>
      <c r="B116" s="81" t="s">
        <v>821</v>
      </c>
      <c r="G116" s="82"/>
      <c r="H116" s="82" t="s">
        <v>583</v>
      </c>
      <c r="I116" s="82"/>
      <c r="J116" s="82"/>
      <c r="K116" s="82"/>
      <c r="L116" s="82" t="s">
        <v>583</v>
      </c>
      <c r="M116" s="82" t="s">
        <v>583</v>
      </c>
      <c r="N116" s="83">
        <v>0</v>
      </c>
      <c r="O116" s="83">
        <v>0</v>
      </c>
      <c r="P116" s="83">
        <v>0</v>
      </c>
      <c r="Q116" s="83">
        <v>0</v>
      </c>
      <c r="R116" s="82"/>
      <c r="S116" s="82" t="s">
        <v>584</v>
      </c>
      <c r="T116" s="82" t="s">
        <v>583</v>
      </c>
      <c r="U116" s="81" t="s">
        <v>583</v>
      </c>
      <c r="V116" s="82"/>
      <c r="W116" s="81">
        <v>3</v>
      </c>
      <c r="X116" s="81" t="s">
        <v>822</v>
      </c>
    </row>
    <row r="117" spans="1:25" x14ac:dyDescent="0.2">
      <c r="B117" s="81">
        <v>1</v>
      </c>
      <c r="C117" s="81" t="s">
        <v>823</v>
      </c>
      <c r="D117" s="82">
        <f>Scoring!F59</f>
        <v>0</v>
      </c>
      <c r="E117" s="82">
        <f>Scoring!K59</f>
        <v>0</v>
      </c>
      <c r="F117" s="82">
        <f>Scoring!E59</f>
        <v>0</v>
      </c>
      <c r="Y117" s="81" t="s">
        <v>824</v>
      </c>
    </row>
    <row r="118" spans="1:25" x14ac:dyDescent="0.2">
      <c r="A118" s="81" t="s">
        <v>788</v>
      </c>
      <c r="B118" s="81" t="s">
        <v>825</v>
      </c>
      <c r="G118" s="82"/>
      <c r="H118" s="82" t="s">
        <v>583</v>
      </c>
      <c r="I118" s="82"/>
      <c r="J118" s="82"/>
      <c r="K118" s="82"/>
      <c r="L118" s="82" t="s">
        <v>583</v>
      </c>
      <c r="M118" s="82" t="s">
        <v>583</v>
      </c>
      <c r="N118" s="83">
        <v>0</v>
      </c>
      <c r="O118" s="83">
        <v>0</v>
      </c>
      <c r="P118" s="83">
        <v>0</v>
      </c>
      <c r="Q118" s="83">
        <v>0</v>
      </c>
      <c r="R118" s="82"/>
      <c r="S118" s="82" t="s">
        <v>584</v>
      </c>
      <c r="T118" s="82" t="s">
        <v>583</v>
      </c>
      <c r="U118" s="81" t="s">
        <v>583</v>
      </c>
      <c r="V118" s="82"/>
      <c r="W118" s="81">
        <v>3</v>
      </c>
      <c r="X118" s="81" t="s">
        <v>826</v>
      </c>
    </row>
    <row r="119" spans="1:25" x14ac:dyDescent="0.2">
      <c r="B119" s="81">
        <v>1</v>
      </c>
      <c r="C119" s="81" t="s">
        <v>827</v>
      </c>
      <c r="D119" s="82">
        <f>Scoring!F60</f>
        <v>0</v>
      </c>
      <c r="E119" s="82">
        <f>Scoring!K60</f>
        <v>0</v>
      </c>
      <c r="F119" s="82">
        <f>Scoring!E60</f>
        <v>0</v>
      </c>
      <c r="Y119" s="81" t="s">
        <v>828</v>
      </c>
    </row>
    <row r="120" spans="1:25" x14ac:dyDescent="0.2">
      <c r="A120" s="81" t="s">
        <v>788</v>
      </c>
      <c r="B120" s="81" t="s">
        <v>829</v>
      </c>
      <c r="G120" s="82"/>
      <c r="H120" s="82" t="s">
        <v>583</v>
      </c>
      <c r="I120" s="82"/>
      <c r="J120" s="82"/>
      <c r="K120" s="82"/>
      <c r="L120" s="82" t="s">
        <v>583</v>
      </c>
      <c r="M120" s="82" t="s">
        <v>583</v>
      </c>
      <c r="N120" s="83">
        <v>0</v>
      </c>
      <c r="O120" s="83">
        <v>0</v>
      </c>
      <c r="P120" s="83">
        <v>0</v>
      </c>
      <c r="Q120" s="83">
        <v>0</v>
      </c>
      <c r="R120" s="82"/>
      <c r="S120" s="82" t="s">
        <v>584</v>
      </c>
      <c r="T120" s="82" t="s">
        <v>583</v>
      </c>
      <c r="U120" s="81" t="s">
        <v>583</v>
      </c>
      <c r="V120" s="82"/>
      <c r="W120" s="81">
        <v>3</v>
      </c>
      <c r="X120" s="81" t="s">
        <v>830</v>
      </c>
    </row>
    <row r="121" spans="1:25" x14ac:dyDescent="0.2">
      <c r="B121" s="81">
        <v>1</v>
      </c>
      <c r="C121" s="81" t="s">
        <v>831</v>
      </c>
      <c r="D121" s="82">
        <f>Scoring!F61</f>
        <v>0</v>
      </c>
      <c r="E121" s="82">
        <f>Scoring!K61</f>
        <v>0</v>
      </c>
      <c r="F121" s="82">
        <f>Scoring!E61</f>
        <v>0</v>
      </c>
      <c r="Y121" s="81" t="s">
        <v>832</v>
      </c>
    </row>
    <row r="122" spans="1:25" x14ac:dyDescent="0.2">
      <c r="A122" s="81" t="s">
        <v>788</v>
      </c>
      <c r="B122" s="81" t="s">
        <v>833</v>
      </c>
      <c r="G122" s="82"/>
      <c r="H122" s="82" t="s">
        <v>583</v>
      </c>
      <c r="I122" s="82"/>
      <c r="J122" s="82"/>
      <c r="K122" s="82"/>
      <c r="L122" s="82" t="s">
        <v>583</v>
      </c>
      <c r="M122" s="82" t="s">
        <v>583</v>
      </c>
      <c r="N122" s="83">
        <v>0</v>
      </c>
      <c r="O122" s="83">
        <v>0</v>
      </c>
      <c r="P122" s="83">
        <v>0</v>
      </c>
      <c r="Q122" s="83">
        <v>0</v>
      </c>
      <c r="R122" s="82"/>
      <c r="S122" s="82" t="s">
        <v>584</v>
      </c>
      <c r="T122" s="82" t="s">
        <v>583</v>
      </c>
      <c r="U122" s="81" t="s">
        <v>583</v>
      </c>
      <c r="V122" s="82"/>
      <c r="W122" s="81">
        <v>3</v>
      </c>
      <c r="X122" s="81" t="s">
        <v>834</v>
      </c>
    </row>
    <row r="123" spans="1:25" x14ac:dyDescent="0.2">
      <c r="B123" s="81">
        <v>1</v>
      </c>
      <c r="C123" s="81" t="s">
        <v>835</v>
      </c>
      <c r="D123" s="82">
        <f>Scoring!F62</f>
        <v>0</v>
      </c>
      <c r="E123" s="82">
        <f>Scoring!K62</f>
        <v>0</v>
      </c>
      <c r="F123" s="82">
        <f>Scoring!E62</f>
        <v>0</v>
      </c>
      <c r="Y123" s="81" t="s">
        <v>836</v>
      </c>
    </row>
    <row r="124" spans="1:25" x14ac:dyDescent="0.2">
      <c r="A124" s="81" t="s">
        <v>837</v>
      </c>
      <c r="B124" s="81" t="s">
        <v>838</v>
      </c>
      <c r="G124" s="82"/>
      <c r="H124" s="82" t="s">
        <v>583</v>
      </c>
      <c r="I124" s="82"/>
      <c r="J124" s="82"/>
      <c r="K124" s="82"/>
      <c r="L124" s="82" t="s">
        <v>583</v>
      </c>
      <c r="M124" s="82" t="s">
        <v>583</v>
      </c>
      <c r="N124" s="83">
        <v>0</v>
      </c>
      <c r="O124" s="83">
        <v>0</v>
      </c>
      <c r="P124" s="83">
        <v>0</v>
      </c>
      <c r="Q124" s="83">
        <v>0</v>
      </c>
      <c r="R124" s="82"/>
      <c r="S124" s="82" t="s">
        <v>584</v>
      </c>
      <c r="T124" s="82" t="s">
        <v>583</v>
      </c>
      <c r="U124" s="81" t="s">
        <v>583</v>
      </c>
      <c r="V124" s="82"/>
      <c r="W124" s="81">
        <v>3</v>
      </c>
      <c r="X124" s="81" t="s">
        <v>839</v>
      </c>
    </row>
    <row r="125" spans="1:25" x14ac:dyDescent="0.2">
      <c r="B125" s="81">
        <v>1</v>
      </c>
      <c r="C125" s="81" t="s">
        <v>840</v>
      </c>
      <c r="D125" s="82">
        <f>Scoring!F63</f>
        <v>0</v>
      </c>
      <c r="E125" s="82">
        <f>Scoring!K63</f>
        <v>0</v>
      </c>
      <c r="F125" s="82">
        <f>Scoring!E63</f>
        <v>0</v>
      </c>
      <c r="Y125" s="81" t="s">
        <v>841</v>
      </c>
    </row>
    <row r="126" spans="1:25" x14ac:dyDescent="0.2">
      <c r="A126" s="81" t="s">
        <v>837</v>
      </c>
      <c r="B126" s="81" t="s">
        <v>842</v>
      </c>
      <c r="G126" s="82"/>
      <c r="H126" s="82" t="s">
        <v>583</v>
      </c>
      <c r="I126" s="82"/>
      <c r="J126" s="82"/>
      <c r="K126" s="82"/>
      <c r="L126" s="82" t="s">
        <v>583</v>
      </c>
      <c r="M126" s="82" t="s">
        <v>583</v>
      </c>
      <c r="N126" s="83">
        <v>0</v>
      </c>
      <c r="O126" s="83">
        <v>0</v>
      </c>
      <c r="P126" s="83">
        <v>0</v>
      </c>
      <c r="Q126" s="83">
        <v>0</v>
      </c>
      <c r="R126" s="82"/>
      <c r="S126" s="82" t="s">
        <v>584</v>
      </c>
      <c r="T126" s="82" t="s">
        <v>583</v>
      </c>
      <c r="U126" s="81" t="s">
        <v>583</v>
      </c>
      <c r="V126" s="82"/>
      <c r="W126" s="81">
        <v>3</v>
      </c>
      <c r="X126" s="81" t="s">
        <v>843</v>
      </c>
    </row>
    <row r="127" spans="1:25" x14ac:dyDescent="0.2">
      <c r="B127" s="81">
        <v>1</v>
      </c>
      <c r="C127" s="81" t="s">
        <v>844</v>
      </c>
      <c r="D127" s="82">
        <f>Scoring!F64</f>
        <v>0</v>
      </c>
      <c r="E127" s="82">
        <f>Scoring!K64</f>
        <v>0</v>
      </c>
      <c r="F127" s="82">
        <f>Scoring!E64</f>
        <v>0</v>
      </c>
      <c r="Y127" s="81" t="s">
        <v>845</v>
      </c>
    </row>
    <row r="128" spans="1:25" x14ac:dyDescent="0.2">
      <c r="A128" s="81" t="s">
        <v>846</v>
      </c>
      <c r="B128" s="81" t="s">
        <v>847</v>
      </c>
      <c r="G128" s="82"/>
      <c r="H128" s="82" t="s">
        <v>583</v>
      </c>
      <c r="I128" s="82"/>
      <c r="J128" s="82"/>
      <c r="K128" s="82"/>
      <c r="L128" s="82" t="s">
        <v>583</v>
      </c>
      <c r="M128" s="82" t="s">
        <v>583</v>
      </c>
      <c r="N128" s="83">
        <v>0</v>
      </c>
      <c r="O128" s="83">
        <v>0</v>
      </c>
      <c r="P128" s="83">
        <v>0</v>
      </c>
      <c r="Q128" s="83">
        <v>0</v>
      </c>
      <c r="R128" s="82"/>
      <c r="S128" s="82" t="s">
        <v>584</v>
      </c>
      <c r="T128" s="82" t="s">
        <v>583</v>
      </c>
      <c r="U128" s="81" t="s">
        <v>583</v>
      </c>
      <c r="V128" s="82"/>
      <c r="W128" s="81">
        <v>3</v>
      </c>
      <c r="X128" s="81" t="s">
        <v>848</v>
      </c>
    </row>
    <row r="129" spans="1:25" x14ac:dyDescent="0.2">
      <c r="B129" s="81">
        <v>1</v>
      </c>
      <c r="C129" s="81" t="s">
        <v>849</v>
      </c>
      <c r="D129" s="82">
        <f>Scoring!F65</f>
        <v>0</v>
      </c>
      <c r="E129" s="82">
        <f>Scoring!K65</f>
        <v>0</v>
      </c>
      <c r="F129" s="82">
        <f>Scoring!E65</f>
        <v>0</v>
      </c>
      <c r="Y129" s="81" t="s">
        <v>850</v>
      </c>
    </row>
    <row r="130" spans="1:25" x14ac:dyDescent="0.2">
      <c r="A130" s="81" t="s">
        <v>846</v>
      </c>
      <c r="B130" s="81" t="s">
        <v>851</v>
      </c>
      <c r="G130" s="82"/>
      <c r="H130" s="82" t="s">
        <v>583</v>
      </c>
      <c r="I130" s="82"/>
      <c r="J130" s="82"/>
      <c r="K130" s="82"/>
      <c r="L130" s="82" t="s">
        <v>583</v>
      </c>
      <c r="M130" s="82" t="s">
        <v>583</v>
      </c>
      <c r="N130" s="83">
        <v>0</v>
      </c>
      <c r="O130" s="83">
        <v>0</v>
      </c>
      <c r="P130" s="83">
        <v>0</v>
      </c>
      <c r="Q130" s="83">
        <v>0</v>
      </c>
      <c r="R130" s="82"/>
      <c r="S130" s="82" t="s">
        <v>584</v>
      </c>
      <c r="T130" s="82" t="s">
        <v>583</v>
      </c>
      <c r="U130" s="81" t="s">
        <v>583</v>
      </c>
      <c r="V130" s="82"/>
      <c r="W130" s="81">
        <v>3</v>
      </c>
      <c r="X130" s="81" t="s">
        <v>852</v>
      </c>
    </row>
    <row r="131" spans="1:25" x14ac:dyDescent="0.2">
      <c r="B131" s="81">
        <v>1</v>
      </c>
      <c r="C131" s="81" t="s">
        <v>853</v>
      </c>
      <c r="D131" s="82">
        <f>Scoring!F66</f>
        <v>0</v>
      </c>
      <c r="E131" s="82">
        <f>Scoring!K66</f>
        <v>0</v>
      </c>
      <c r="F131" s="82">
        <f>Scoring!E66</f>
        <v>0</v>
      </c>
      <c r="Y131" s="81" t="s">
        <v>854</v>
      </c>
    </row>
    <row r="132" spans="1:25" x14ac:dyDescent="0.2">
      <c r="A132" s="81" t="s">
        <v>846</v>
      </c>
      <c r="B132" s="81" t="s">
        <v>855</v>
      </c>
      <c r="G132" s="82"/>
      <c r="H132" s="82" t="s">
        <v>583</v>
      </c>
      <c r="I132" s="82"/>
      <c r="J132" s="82"/>
      <c r="K132" s="82"/>
      <c r="L132" s="82" t="s">
        <v>583</v>
      </c>
      <c r="M132" s="82" t="s">
        <v>583</v>
      </c>
      <c r="N132" s="83">
        <v>0</v>
      </c>
      <c r="O132" s="83">
        <v>0</v>
      </c>
      <c r="P132" s="83">
        <v>0</v>
      </c>
      <c r="Q132" s="83">
        <v>0</v>
      </c>
      <c r="R132" s="82"/>
      <c r="S132" s="82" t="s">
        <v>584</v>
      </c>
      <c r="T132" s="82" t="s">
        <v>583</v>
      </c>
      <c r="U132" s="81" t="s">
        <v>583</v>
      </c>
      <c r="V132" s="82"/>
      <c r="W132" s="81">
        <v>3</v>
      </c>
      <c r="X132" s="81" t="s">
        <v>856</v>
      </c>
    </row>
    <row r="133" spans="1:25" x14ac:dyDescent="0.2">
      <c r="B133" s="81">
        <v>1</v>
      </c>
      <c r="C133" s="81" t="s">
        <v>857</v>
      </c>
      <c r="D133" s="82">
        <f>Scoring!F67</f>
        <v>0</v>
      </c>
      <c r="E133" s="82">
        <f>Scoring!K67</f>
        <v>0</v>
      </c>
      <c r="F133" s="82">
        <f>Scoring!E67</f>
        <v>0</v>
      </c>
      <c r="Y133" s="81" t="s">
        <v>858</v>
      </c>
    </row>
    <row r="134" spans="1:25" x14ac:dyDescent="0.2">
      <c r="A134" s="81" t="s">
        <v>846</v>
      </c>
      <c r="B134" s="81" t="s">
        <v>859</v>
      </c>
      <c r="G134" s="82"/>
      <c r="H134" s="82" t="s">
        <v>583</v>
      </c>
      <c r="I134" s="82"/>
      <c r="J134" s="82"/>
      <c r="K134" s="82"/>
      <c r="L134" s="82" t="s">
        <v>583</v>
      </c>
      <c r="M134" s="82" t="s">
        <v>583</v>
      </c>
      <c r="N134" s="83">
        <v>0</v>
      </c>
      <c r="O134" s="83">
        <v>0</v>
      </c>
      <c r="P134" s="83">
        <v>0</v>
      </c>
      <c r="Q134" s="83">
        <v>0</v>
      </c>
      <c r="R134" s="82"/>
      <c r="S134" s="82" t="s">
        <v>584</v>
      </c>
      <c r="T134" s="82" t="s">
        <v>583</v>
      </c>
      <c r="U134" s="81" t="s">
        <v>583</v>
      </c>
      <c r="V134" s="82"/>
      <c r="W134" s="81">
        <v>3</v>
      </c>
      <c r="X134" s="81" t="s">
        <v>860</v>
      </c>
    </row>
    <row r="135" spans="1:25" x14ac:dyDescent="0.2">
      <c r="B135" s="81">
        <v>1</v>
      </c>
      <c r="C135" s="81" t="s">
        <v>861</v>
      </c>
      <c r="D135" s="82">
        <f>Scoring!F68</f>
        <v>0</v>
      </c>
      <c r="E135" s="82">
        <f>Scoring!K68</f>
        <v>0</v>
      </c>
      <c r="F135" s="82">
        <f>Scoring!E68</f>
        <v>0</v>
      </c>
      <c r="Y135" s="81" t="s">
        <v>862</v>
      </c>
    </row>
    <row r="136" spans="1:25" x14ac:dyDescent="0.2">
      <c r="A136" s="81" t="s">
        <v>846</v>
      </c>
      <c r="B136" s="81" t="s">
        <v>863</v>
      </c>
      <c r="G136" s="82"/>
      <c r="H136" s="82" t="s">
        <v>583</v>
      </c>
      <c r="I136" s="82"/>
      <c r="J136" s="82"/>
      <c r="K136" s="82"/>
      <c r="L136" s="82" t="s">
        <v>583</v>
      </c>
      <c r="M136" s="82" t="s">
        <v>583</v>
      </c>
      <c r="N136" s="83">
        <v>0</v>
      </c>
      <c r="O136" s="83">
        <v>0</v>
      </c>
      <c r="P136" s="83">
        <v>0</v>
      </c>
      <c r="Q136" s="83">
        <v>0</v>
      </c>
      <c r="R136" s="82"/>
      <c r="S136" s="82" t="s">
        <v>584</v>
      </c>
      <c r="T136" s="82" t="s">
        <v>583</v>
      </c>
      <c r="U136" s="81" t="s">
        <v>583</v>
      </c>
      <c r="V136" s="82"/>
      <c r="W136" s="81">
        <v>3</v>
      </c>
      <c r="X136" s="81" t="s">
        <v>864</v>
      </c>
    </row>
    <row r="137" spans="1:25" x14ac:dyDescent="0.2">
      <c r="B137" s="81">
        <v>1</v>
      </c>
      <c r="C137" s="81" t="s">
        <v>865</v>
      </c>
      <c r="D137" s="82">
        <f>Scoring!F69</f>
        <v>0</v>
      </c>
      <c r="E137" s="82">
        <f>Scoring!K69</f>
        <v>0</v>
      </c>
      <c r="F137" s="82">
        <f>Scoring!E69</f>
        <v>0</v>
      </c>
      <c r="Y137" s="81" t="s">
        <v>866</v>
      </c>
    </row>
    <row r="138" spans="1:25" x14ac:dyDescent="0.2">
      <c r="A138" s="81" t="s">
        <v>867</v>
      </c>
      <c r="B138" s="81" t="s">
        <v>868</v>
      </c>
      <c r="G138" s="82"/>
      <c r="H138" s="82" t="s">
        <v>583</v>
      </c>
      <c r="I138" s="82"/>
      <c r="J138" s="82"/>
      <c r="K138" s="82"/>
      <c r="L138" s="82" t="s">
        <v>583</v>
      </c>
      <c r="M138" s="82" t="s">
        <v>583</v>
      </c>
      <c r="N138" s="83">
        <v>0</v>
      </c>
      <c r="O138" s="83">
        <v>0</v>
      </c>
      <c r="P138" s="83">
        <v>0</v>
      </c>
      <c r="Q138" s="83">
        <v>0</v>
      </c>
      <c r="R138" s="82"/>
      <c r="S138" s="82" t="s">
        <v>869</v>
      </c>
      <c r="T138" s="82" t="s">
        <v>583</v>
      </c>
      <c r="U138" s="81" t="s">
        <v>583</v>
      </c>
      <c r="V138" s="82"/>
      <c r="W138" s="81">
        <v>6</v>
      </c>
      <c r="X138" s="81" t="s">
        <v>870</v>
      </c>
    </row>
    <row r="139" spans="1:25" x14ac:dyDescent="0.2">
      <c r="B139" s="81">
        <v>1</v>
      </c>
      <c r="C139" s="81" t="s">
        <v>871</v>
      </c>
      <c r="D139" s="82">
        <f>Scoring!F70</f>
        <v>0</v>
      </c>
      <c r="E139" s="82">
        <f>Scoring!K70</f>
        <v>0</v>
      </c>
      <c r="F139" s="82">
        <f>Scoring!E70</f>
        <v>0</v>
      </c>
      <c r="Y139" s="81" t="s">
        <v>872</v>
      </c>
    </row>
    <row r="140" spans="1:25" x14ac:dyDescent="0.2">
      <c r="A140" s="81" t="s">
        <v>867</v>
      </c>
      <c r="B140" s="81" t="s">
        <v>873</v>
      </c>
      <c r="G140" s="82"/>
      <c r="H140" s="82" t="s">
        <v>583</v>
      </c>
      <c r="I140" s="82"/>
      <c r="J140" s="82"/>
      <c r="K140" s="82"/>
      <c r="L140" s="82" t="s">
        <v>583</v>
      </c>
      <c r="M140" s="82" t="s">
        <v>583</v>
      </c>
      <c r="N140" s="83">
        <v>0</v>
      </c>
      <c r="O140" s="83">
        <v>0</v>
      </c>
      <c r="P140" s="83">
        <v>0</v>
      </c>
      <c r="Q140" s="83">
        <v>0</v>
      </c>
      <c r="R140" s="82"/>
      <c r="S140" s="82" t="s">
        <v>869</v>
      </c>
      <c r="T140" s="82" t="s">
        <v>583</v>
      </c>
      <c r="U140" s="81" t="s">
        <v>583</v>
      </c>
      <c r="V140" s="82"/>
      <c r="W140" s="81">
        <v>6</v>
      </c>
      <c r="X140" s="81" t="s">
        <v>874</v>
      </c>
    </row>
    <row r="141" spans="1:25" x14ac:dyDescent="0.2">
      <c r="B141" s="81">
        <v>1</v>
      </c>
      <c r="C141" s="81" t="s">
        <v>875</v>
      </c>
      <c r="D141" s="82">
        <f>Scoring!F71</f>
        <v>0</v>
      </c>
      <c r="E141" s="82">
        <f>Scoring!K71</f>
        <v>0</v>
      </c>
      <c r="F141" s="82">
        <f>Scoring!E71</f>
        <v>0</v>
      </c>
      <c r="Y141" s="81" t="s">
        <v>876</v>
      </c>
    </row>
    <row r="142" spans="1:25" x14ac:dyDescent="0.2">
      <c r="A142" s="81" t="s">
        <v>867</v>
      </c>
      <c r="B142" s="81" t="s">
        <v>877</v>
      </c>
      <c r="G142" s="82"/>
      <c r="H142" s="82" t="s">
        <v>583</v>
      </c>
      <c r="I142" s="82"/>
      <c r="J142" s="82"/>
      <c r="K142" s="82"/>
      <c r="L142" s="82" t="s">
        <v>583</v>
      </c>
      <c r="M142" s="82" t="s">
        <v>583</v>
      </c>
      <c r="N142" s="83">
        <v>0</v>
      </c>
      <c r="O142" s="83">
        <v>0</v>
      </c>
      <c r="P142" s="83">
        <v>0</v>
      </c>
      <c r="Q142" s="83">
        <v>0</v>
      </c>
      <c r="R142" s="82"/>
      <c r="S142" s="82" t="s">
        <v>869</v>
      </c>
      <c r="T142" s="82" t="s">
        <v>583</v>
      </c>
      <c r="U142" s="81" t="s">
        <v>583</v>
      </c>
      <c r="V142" s="82"/>
      <c r="W142" s="81">
        <v>6</v>
      </c>
      <c r="X142" s="81" t="s">
        <v>878</v>
      </c>
    </row>
    <row r="143" spans="1:25" x14ac:dyDescent="0.2">
      <c r="B143" s="81">
        <v>1</v>
      </c>
      <c r="C143" s="81" t="s">
        <v>879</v>
      </c>
      <c r="D143" s="82">
        <f>Scoring!F72</f>
        <v>0</v>
      </c>
      <c r="E143" s="82">
        <f>Scoring!K72</f>
        <v>0</v>
      </c>
      <c r="F143" s="82">
        <f>Scoring!E72</f>
        <v>0</v>
      </c>
      <c r="Y143" s="81" t="s">
        <v>880</v>
      </c>
    </row>
    <row r="144" spans="1:25" x14ac:dyDescent="0.2">
      <c r="A144" s="81" t="s">
        <v>867</v>
      </c>
      <c r="B144" s="81" t="s">
        <v>881</v>
      </c>
      <c r="G144" s="82"/>
      <c r="H144" s="82" t="s">
        <v>583</v>
      </c>
      <c r="I144" s="82"/>
      <c r="J144" s="82"/>
      <c r="K144" s="82"/>
      <c r="L144" s="82" t="s">
        <v>583</v>
      </c>
      <c r="M144" s="82" t="s">
        <v>583</v>
      </c>
      <c r="N144" s="83">
        <v>0</v>
      </c>
      <c r="O144" s="83">
        <v>0</v>
      </c>
      <c r="P144" s="83">
        <v>0</v>
      </c>
      <c r="Q144" s="83">
        <v>0</v>
      </c>
      <c r="R144" s="82"/>
      <c r="S144" s="82" t="s">
        <v>584</v>
      </c>
      <c r="T144" s="82" t="s">
        <v>583</v>
      </c>
      <c r="U144" s="81" t="s">
        <v>583</v>
      </c>
      <c r="V144" s="82"/>
      <c r="W144" s="81">
        <v>4</v>
      </c>
      <c r="X144" s="81" t="s">
        <v>882</v>
      </c>
    </row>
    <row r="145" spans="1:25" x14ac:dyDescent="0.2">
      <c r="B145" s="81">
        <v>1</v>
      </c>
      <c r="C145" s="81" t="s">
        <v>883</v>
      </c>
      <c r="D145" s="82">
        <f>Scoring!F73</f>
        <v>0</v>
      </c>
      <c r="E145" s="82">
        <f>Scoring!K73</f>
        <v>0</v>
      </c>
      <c r="F145" s="82">
        <f>Scoring!E73</f>
        <v>0</v>
      </c>
      <c r="Y145" s="81" t="s">
        <v>884</v>
      </c>
    </row>
    <row r="146" spans="1:25" x14ac:dyDescent="0.2">
      <c r="A146" s="81" t="s">
        <v>867</v>
      </c>
      <c r="B146" s="81" t="s">
        <v>885</v>
      </c>
      <c r="G146" s="82"/>
      <c r="H146" s="82" t="s">
        <v>583</v>
      </c>
      <c r="I146" s="82"/>
      <c r="J146" s="82"/>
      <c r="K146" s="82"/>
      <c r="L146" s="82" t="s">
        <v>583</v>
      </c>
      <c r="M146" s="82" t="s">
        <v>583</v>
      </c>
      <c r="N146" s="83">
        <v>0</v>
      </c>
      <c r="O146" s="83">
        <v>0</v>
      </c>
      <c r="P146" s="83">
        <v>0</v>
      </c>
      <c r="Q146" s="83">
        <v>0</v>
      </c>
      <c r="R146" s="82"/>
      <c r="S146" s="82" t="s">
        <v>584</v>
      </c>
      <c r="T146" s="82" t="s">
        <v>583</v>
      </c>
      <c r="U146" s="81" t="s">
        <v>583</v>
      </c>
      <c r="V146" s="82"/>
      <c r="W146" s="81">
        <v>3</v>
      </c>
      <c r="X146" s="81" t="s">
        <v>886</v>
      </c>
    </row>
    <row r="147" spans="1:25" x14ac:dyDescent="0.2">
      <c r="B147" s="81">
        <v>1</v>
      </c>
      <c r="C147" s="81" t="s">
        <v>887</v>
      </c>
      <c r="D147" s="82">
        <f>Scoring!F74</f>
        <v>0</v>
      </c>
      <c r="E147" s="82">
        <f>Scoring!K74</f>
        <v>0</v>
      </c>
      <c r="F147" s="82">
        <f>Scoring!E74</f>
        <v>0</v>
      </c>
      <c r="Y147" s="81" t="s">
        <v>888</v>
      </c>
    </row>
    <row r="148" spans="1:25" x14ac:dyDescent="0.2">
      <c r="A148" s="81" t="s">
        <v>889</v>
      </c>
      <c r="B148" s="81" t="s">
        <v>890</v>
      </c>
      <c r="G148" s="82"/>
      <c r="H148" s="82" t="s">
        <v>583</v>
      </c>
      <c r="I148" s="82"/>
      <c r="J148" s="82"/>
      <c r="K148" s="82"/>
      <c r="L148" s="82" t="s">
        <v>583</v>
      </c>
      <c r="M148" s="82" t="s">
        <v>583</v>
      </c>
      <c r="N148" s="83">
        <v>0</v>
      </c>
      <c r="O148" s="83">
        <v>0</v>
      </c>
      <c r="P148" s="83">
        <v>0</v>
      </c>
      <c r="Q148" s="83">
        <v>0</v>
      </c>
      <c r="R148" s="82"/>
      <c r="S148" s="82" t="s">
        <v>584</v>
      </c>
      <c r="T148" s="82" t="s">
        <v>583</v>
      </c>
      <c r="U148" s="81" t="s">
        <v>583</v>
      </c>
      <c r="V148" s="82"/>
      <c r="W148" s="81">
        <v>3</v>
      </c>
      <c r="X148" s="81" t="s">
        <v>891</v>
      </c>
    </row>
    <row r="149" spans="1:25" x14ac:dyDescent="0.2">
      <c r="B149" s="81">
        <v>1</v>
      </c>
      <c r="C149" s="81" t="s">
        <v>892</v>
      </c>
      <c r="D149" s="82">
        <f>Scoring!F75</f>
        <v>0</v>
      </c>
      <c r="E149" s="82">
        <f>Scoring!K75</f>
        <v>0</v>
      </c>
      <c r="F149" s="82">
        <f>Scoring!E75</f>
        <v>0</v>
      </c>
      <c r="Y149" s="81" t="s">
        <v>893</v>
      </c>
    </row>
    <row r="150" spans="1:25" x14ac:dyDescent="0.2">
      <c r="A150" s="81" t="s">
        <v>889</v>
      </c>
      <c r="B150" s="81" t="s">
        <v>894</v>
      </c>
      <c r="G150" s="82"/>
      <c r="H150" s="82" t="s">
        <v>583</v>
      </c>
      <c r="I150" s="82"/>
      <c r="J150" s="82"/>
      <c r="K150" s="82"/>
      <c r="L150" s="82" t="s">
        <v>583</v>
      </c>
      <c r="M150" s="82" t="s">
        <v>583</v>
      </c>
      <c r="N150" s="83">
        <v>0</v>
      </c>
      <c r="O150" s="83">
        <v>0</v>
      </c>
      <c r="P150" s="83">
        <v>0</v>
      </c>
      <c r="Q150" s="83">
        <v>0</v>
      </c>
      <c r="R150" s="82"/>
      <c r="S150" s="82" t="s">
        <v>584</v>
      </c>
      <c r="T150" s="82" t="s">
        <v>583</v>
      </c>
      <c r="U150" s="81" t="s">
        <v>583</v>
      </c>
      <c r="V150" s="82"/>
      <c r="W150" s="81">
        <v>3</v>
      </c>
      <c r="X150" s="81" t="s">
        <v>895</v>
      </c>
    </row>
    <row r="151" spans="1:25" x14ac:dyDescent="0.2">
      <c r="B151" s="81">
        <v>1</v>
      </c>
      <c r="C151" s="81" t="s">
        <v>896</v>
      </c>
      <c r="D151" s="82">
        <f>Scoring!F76</f>
        <v>0</v>
      </c>
      <c r="E151" s="82">
        <f>Scoring!K76</f>
        <v>0</v>
      </c>
      <c r="F151" s="82">
        <f>Scoring!E76</f>
        <v>0</v>
      </c>
      <c r="Y151" s="81" t="s">
        <v>897</v>
      </c>
    </row>
    <row r="152" spans="1:25" x14ac:dyDescent="0.2">
      <c r="A152" s="81" t="s">
        <v>889</v>
      </c>
      <c r="B152" s="81" t="s">
        <v>898</v>
      </c>
      <c r="G152" s="82"/>
      <c r="H152" s="82" t="s">
        <v>583</v>
      </c>
      <c r="I152" s="82"/>
      <c r="J152" s="82"/>
      <c r="K152" s="82"/>
      <c r="L152" s="82" t="s">
        <v>583</v>
      </c>
      <c r="M152" s="82" t="s">
        <v>583</v>
      </c>
      <c r="N152" s="83">
        <v>0</v>
      </c>
      <c r="O152" s="83">
        <v>0</v>
      </c>
      <c r="P152" s="83">
        <v>0</v>
      </c>
      <c r="Q152" s="83">
        <v>0</v>
      </c>
      <c r="R152" s="82"/>
      <c r="S152" s="82" t="s">
        <v>584</v>
      </c>
      <c r="T152" s="82" t="s">
        <v>583</v>
      </c>
      <c r="U152" s="81" t="s">
        <v>583</v>
      </c>
      <c r="V152" s="82"/>
      <c r="W152" s="81">
        <v>3</v>
      </c>
      <c r="X152" s="81" t="s">
        <v>899</v>
      </c>
    </row>
    <row r="153" spans="1:25" x14ac:dyDescent="0.2">
      <c r="B153" s="81">
        <v>1</v>
      </c>
      <c r="C153" s="81" t="s">
        <v>900</v>
      </c>
      <c r="D153" s="82">
        <f>Scoring!F77</f>
        <v>0</v>
      </c>
      <c r="E153" s="82">
        <f>Scoring!K77</f>
        <v>0</v>
      </c>
      <c r="F153" s="82">
        <f>Scoring!E77</f>
        <v>0</v>
      </c>
      <c r="Y153" s="81" t="s">
        <v>901</v>
      </c>
    </row>
    <row r="154" spans="1:25" x14ac:dyDescent="0.2">
      <c r="A154" s="81" t="s">
        <v>889</v>
      </c>
      <c r="B154" s="81" t="s">
        <v>902</v>
      </c>
      <c r="G154" s="82"/>
      <c r="H154" s="82" t="s">
        <v>583</v>
      </c>
      <c r="I154" s="82"/>
      <c r="J154" s="82"/>
      <c r="K154" s="82"/>
      <c r="L154" s="82" t="s">
        <v>583</v>
      </c>
      <c r="M154" s="82" t="s">
        <v>583</v>
      </c>
      <c r="N154" s="83">
        <v>0</v>
      </c>
      <c r="O154" s="83">
        <v>0</v>
      </c>
      <c r="P154" s="83">
        <v>0</v>
      </c>
      <c r="Q154" s="83">
        <v>0</v>
      </c>
      <c r="R154" s="82"/>
      <c r="S154" s="82" t="s">
        <v>584</v>
      </c>
      <c r="T154" s="82" t="s">
        <v>583</v>
      </c>
      <c r="U154" s="81" t="s">
        <v>583</v>
      </c>
      <c r="V154" s="82"/>
      <c r="W154" s="81">
        <v>3</v>
      </c>
      <c r="X154" s="81" t="s">
        <v>903</v>
      </c>
    </row>
    <row r="155" spans="1:25" x14ac:dyDescent="0.2">
      <c r="B155" s="81">
        <v>1</v>
      </c>
      <c r="C155" s="81" t="s">
        <v>904</v>
      </c>
      <c r="D155" s="82">
        <f>Scoring!F78</f>
        <v>0</v>
      </c>
      <c r="E155" s="82">
        <f>Scoring!K78</f>
        <v>0</v>
      </c>
      <c r="F155" s="82">
        <f>Scoring!E78</f>
        <v>0</v>
      </c>
      <c r="Y155" s="81" t="s">
        <v>905</v>
      </c>
    </row>
    <row r="156" spans="1:25" x14ac:dyDescent="0.2">
      <c r="A156" s="81" t="s">
        <v>889</v>
      </c>
      <c r="B156" s="81" t="s">
        <v>906</v>
      </c>
      <c r="G156" s="82"/>
      <c r="H156" s="82" t="s">
        <v>583</v>
      </c>
      <c r="I156" s="82"/>
      <c r="J156" s="82"/>
      <c r="K156" s="82"/>
      <c r="L156" s="82" t="s">
        <v>583</v>
      </c>
      <c r="M156" s="82" t="s">
        <v>583</v>
      </c>
      <c r="N156" s="83">
        <v>0</v>
      </c>
      <c r="O156" s="83">
        <v>0</v>
      </c>
      <c r="P156" s="83">
        <v>0</v>
      </c>
      <c r="Q156" s="83">
        <v>0</v>
      </c>
      <c r="R156" s="82"/>
      <c r="S156" s="82" t="s">
        <v>584</v>
      </c>
      <c r="T156" s="82" t="s">
        <v>583</v>
      </c>
      <c r="U156" s="81" t="s">
        <v>583</v>
      </c>
      <c r="V156" s="82"/>
      <c r="W156" s="81">
        <v>3</v>
      </c>
      <c r="X156" s="81" t="s">
        <v>907</v>
      </c>
    </row>
    <row r="157" spans="1:25" x14ac:dyDescent="0.2">
      <c r="B157" s="81">
        <v>1</v>
      </c>
      <c r="C157" s="81" t="s">
        <v>908</v>
      </c>
      <c r="D157" s="82">
        <f>Scoring!F79</f>
        <v>0</v>
      </c>
      <c r="E157" s="82">
        <f>Scoring!K79</f>
        <v>0</v>
      </c>
      <c r="F157" s="82">
        <f>Scoring!E79</f>
        <v>0</v>
      </c>
      <c r="Y157" s="81" t="s">
        <v>909</v>
      </c>
    </row>
    <row r="158" spans="1:25" x14ac:dyDescent="0.2">
      <c r="A158" s="81" t="s">
        <v>889</v>
      </c>
      <c r="B158" s="81" t="s">
        <v>910</v>
      </c>
      <c r="G158" s="82"/>
      <c r="H158" s="82" t="s">
        <v>583</v>
      </c>
      <c r="I158" s="82"/>
      <c r="J158" s="82"/>
      <c r="K158" s="82"/>
      <c r="L158" s="82" t="s">
        <v>583</v>
      </c>
      <c r="M158" s="82" t="s">
        <v>583</v>
      </c>
      <c r="N158" s="83">
        <v>0</v>
      </c>
      <c r="O158" s="83">
        <v>0</v>
      </c>
      <c r="P158" s="83">
        <v>0</v>
      </c>
      <c r="Q158" s="83">
        <v>0</v>
      </c>
      <c r="R158" s="82"/>
      <c r="S158" s="82" t="s">
        <v>584</v>
      </c>
      <c r="T158" s="82" t="s">
        <v>583</v>
      </c>
      <c r="U158" s="81" t="s">
        <v>583</v>
      </c>
      <c r="V158" s="82"/>
      <c r="W158" s="81">
        <v>3</v>
      </c>
      <c r="X158" s="81" t="s">
        <v>911</v>
      </c>
    </row>
    <row r="159" spans="1:25" x14ac:dyDescent="0.2">
      <c r="B159" s="81">
        <v>1</v>
      </c>
      <c r="C159" s="81" t="s">
        <v>912</v>
      </c>
      <c r="D159" s="82">
        <f>Scoring!F80</f>
        <v>0</v>
      </c>
      <c r="E159" s="82">
        <f>Scoring!K80</f>
        <v>0</v>
      </c>
      <c r="F159" s="82">
        <f>Scoring!E80</f>
        <v>0</v>
      </c>
      <c r="Y159" s="81" t="s">
        <v>913</v>
      </c>
    </row>
    <row r="160" spans="1:25" x14ac:dyDescent="0.2">
      <c r="A160" s="81" t="s">
        <v>889</v>
      </c>
      <c r="B160" s="81" t="s">
        <v>914</v>
      </c>
      <c r="G160" s="82"/>
      <c r="H160" s="82" t="s">
        <v>583</v>
      </c>
      <c r="I160" s="82"/>
      <c r="J160" s="82"/>
      <c r="K160" s="82"/>
      <c r="L160" s="82" t="s">
        <v>583</v>
      </c>
      <c r="M160" s="82" t="s">
        <v>583</v>
      </c>
      <c r="N160" s="83">
        <v>0</v>
      </c>
      <c r="O160" s="83">
        <v>0</v>
      </c>
      <c r="P160" s="83">
        <v>0</v>
      </c>
      <c r="Q160" s="83">
        <v>0</v>
      </c>
      <c r="R160" s="82"/>
      <c r="S160" s="82" t="s">
        <v>584</v>
      </c>
      <c r="T160" s="82" t="s">
        <v>583</v>
      </c>
      <c r="U160" s="81" t="s">
        <v>583</v>
      </c>
      <c r="V160" s="82"/>
      <c r="W160" s="81">
        <v>3</v>
      </c>
      <c r="X160" s="81" t="s">
        <v>915</v>
      </c>
    </row>
    <row r="161" spans="1:25" x14ac:dyDescent="0.2">
      <c r="B161" s="81">
        <v>1</v>
      </c>
      <c r="C161" s="81" t="s">
        <v>916</v>
      </c>
      <c r="D161" s="82">
        <f>Scoring!F81</f>
        <v>0</v>
      </c>
      <c r="E161" s="82">
        <f>Scoring!K81</f>
        <v>0</v>
      </c>
      <c r="F161" s="82">
        <f>Scoring!E81</f>
        <v>0</v>
      </c>
      <c r="Y161" s="81" t="s">
        <v>917</v>
      </c>
    </row>
    <row r="162" spans="1:25" x14ac:dyDescent="0.2">
      <c r="A162" s="81" t="s">
        <v>889</v>
      </c>
      <c r="B162" s="81" t="s">
        <v>918</v>
      </c>
      <c r="G162" s="82"/>
      <c r="H162" s="82" t="s">
        <v>583</v>
      </c>
      <c r="I162" s="82"/>
      <c r="J162" s="82"/>
      <c r="K162" s="82"/>
      <c r="L162" s="82" t="s">
        <v>583</v>
      </c>
      <c r="M162" s="82" t="s">
        <v>583</v>
      </c>
      <c r="N162" s="83">
        <v>0</v>
      </c>
      <c r="O162" s="83">
        <v>0</v>
      </c>
      <c r="P162" s="83">
        <v>0</v>
      </c>
      <c r="Q162" s="83">
        <v>0</v>
      </c>
      <c r="R162" s="82"/>
      <c r="S162" s="82" t="s">
        <v>584</v>
      </c>
      <c r="T162" s="82" t="s">
        <v>583</v>
      </c>
      <c r="U162" s="81" t="s">
        <v>583</v>
      </c>
      <c r="V162" s="82"/>
      <c r="W162" s="81">
        <v>3</v>
      </c>
      <c r="X162" s="81" t="s">
        <v>919</v>
      </c>
    </row>
    <row r="163" spans="1:25" x14ac:dyDescent="0.2">
      <c r="B163" s="81">
        <v>1</v>
      </c>
      <c r="C163" s="81" t="s">
        <v>920</v>
      </c>
      <c r="D163" s="82">
        <f>Scoring!F82</f>
        <v>0</v>
      </c>
      <c r="E163" s="82">
        <f>Scoring!K82</f>
        <v>0</v>
      </c>
      <c r="F163" s="82">
        <f>Scoring!E82</f>
        <v>0</v>
      </c>
      <c r="Y163" s="81" t="s">
        <v>921</v>
      </c>
    </row>
    <row r="164" spans="1:25" x14ac:dyDescent="0.2">
      <c r="A164" s="81" t="s">
        <v>922</v>
      </c>
      <c r="B164" s="81" t="s">
        <v>923</v>
      </c>
      <c r="G164" s="82"/>
      <c r="H164" s="82" t="s">
        <v>583</v>
      </c>
      <c r="I164" s="82"/>
      <c r="J164" s="82"/>
      <c r="K164" s="82"/>
      <c r="L164" s="82" t="s">
        <v>583</v>
      </c>
      <c r="M164" s="82" t="s">
        <v>583</v>
      </c>
      <c r="N164" s="83">
        <v>0</v>
      </c>
      <c r="O164" s="83">
        <v>0</v>
      </c>
      <c r="P164" s="83">
        <v>0</v>
      </c>
      <c r="Q164" s="83">
        <v>0</v>
      </c>
      <c r="R164" s="82"/>
      <c r="S164" s="82" t="s">
        <v>584</v>
      </c>
      <c r="T164" s="82" t="s">
        <v>583</v>
      </c>
      <c r="U164" s="81" t="s">
        <v>583</v>
      </c>
      <c r="V164" s="82"/>
      <c r="W164" s="81">
        <v>3</v>
      </c>
      <c r="X164" s="81" t="s">
        <v>924</v>
      </c>
    </row>
    <row r="165" spans="1:25" x14ac:dyDescent="0.2">
      <c r="B165" s="81">
        <v>1</v>
      </c>
      <c r="C165" s="81" t="s">
        <v>925</v>
      </c>
      <c r="D165" s="82">
        <f>Scoring!F83</f>
        <v>0</v>
      </c>
      <c r="E165" s="82">
        <f>Scoring!K83</f>
        <v>0</v>
      </c>
      <c r="F165" s="82">
        <f>Scoring!E83</f>
        <v>0</v>
      </c>
      <c r="Y165" s="81" t="s">
        <v>926</v>
      </c>
    </row>
    <row r="166" spans="1:25" x14ac:dyDescent="0.2">
      <c r="A166" s="81" t="s">
        <v>922</v>
      </c>
      <c r="B166" s="81" t="s">
        <v>927</v>
      </c>
      <c r="G166" s="82"/>
      <c r="H166" s="82" t="s">
        <v>583</v>
      </c>
      <c r="I166" s="82"/>
      <c r="J166" s="82"/>
      <c r="K166" s="82"/>
      <c r="L166" s="82" t="s">
        <v>583</v>
      </c>
      <c r="M166" s="82" t="s">
        <v>583</v>
      </c>
      <c r="N166" s="83">
        <v>0</v>
      </c>
      <c r="O166" s="83">
        <v>0</v>
      </c>
      <c r="P166" s="83">
        <v>0</v>
      </c>
      <c r="Q166" s="83">
        <v>0</v>
      </c>
      <c r="R166" s="82"/>
      <c r="S166" s="82" t="s">
        <v>584</v>
      </c>
      <c r="T166" s="82" t="s">
        <v>583</v>
      </c>
      <c r="U166" s="81" t="s">
        <v>583</v>
      </c>
      <c r="V166" s="82"/>
      <c r="W166" s="81">
        <v>3</v>
      </c>
      <c r="X166" s="81" t="s">
        <v>928</v>
      </c>
    </row>
    <row r="167" spans="1:25" x14ac:dyDescent="0.2">
      <c r="B167" s="81">
        <v>1</v>
      </c>
      <c r="C167" s="81" t="s">
        <v>929</v>
      </c>
      <c r="D167" s="82">
        <f>Scoring!F84</f>
        <v>0</v>
      </c>
      <c r="E167" s="82">
        <f>Scoring!K84</f>
        <v>0</v>
      </c>
      <c r="F167" s="82">
        <f>Scoring!E84</f>
        <v>0</v>
      </c>
      <c r="Y167" s="81" t="s">
        <v>930</v>
      </c>
    </row>
    <row r="168" spans="1:25" x14ac:dyDescent="0.2">
      <c r="A168" s="81" t="s">
        <v>922</v>
      </c>
      <c r="B168" s="81" t="s">
        <v>931</v>
      </c>
      <c r="G168" s="82"/>
      <c r="H168" s="82" t="s">
        <v>583</v>
      </c>
      <c r="I168" s="82"/>
      <c r="J168" s="82"/>
      <c r="K168" s="82"/>
      <c r="L168" s="82" t="s">
        <v>583</v>
      </c>
      <c r="M168" s="82" t="s">
        <v>583</v>
      </c>
      <c r="N168" s="83">
        <v>0</v>
      </c>
      <c r="O168" s="83">
        <v>0</v>
      </c>
      <c r="P168" s="83">
        <v>0</v>
      </c>
      <c r="Q168" s="83">
        <v>0</v>
      </c>
      <c r="R168" s="82"/>
      <c r="S168" s="82" t="s">
        <v>584</v>
      </c>
      <c r="T168" s="82" t="s">
        <v>583</v>
      </c>
      <c r="U168" s="81" t="s">
        <v>583</v>
      </c>
      <c r="V168" s="82"/>
      <c r="W168" s="81">
        <v>3</v>
      </c>
      <c r="X168" s="81" t="s">
        <v>932</v>
      </c>
    </row>
    <row r="169" spans="1:25" x14ac:dyDescent="0.2">
      <c r="B169" s="81">
        <v>1</v>
      </c>
      <c r="C169" s="81" t="s">
        <v>933</v>
      </c>
      <c r="D169" s="82">
        <f>Scoring!F85</f>
        <v>0</v>
      </c>
      <c r="E169" s="82">
        <f>Scoring!K85</f>
        <v>0</v>
      </c>
      <c r="F169" s="82">
        <f>Scoring!E85</f>
        <v>0</v>
      </c>
      <c r="Y169" s="81" t="s">
        <v>934</v>
      </c>
    </row>
    <row r="170" spans="1:25" x14ac:dyDescent="0.2">
      <c r="A170" s="81" t="s">
        <v>922</v>
      </c>
      <c r="B170" s="81" t="s">
        <v>935</v>
      </c>
      <c r="G170" s="82"/>
      <c r="H170" s="82" t="s">
        <v>583</v>
      </c>
      <c r="I170" s="82"/>
      <c r="J170" s="82"/>
      <c r="K170" s="82"/>
      <c r="L170" s="82" t="s">
        <v>583</v>
      </c>
      <c r="M170" s="82" t="s">
        <v>583</v>
      </c>
      <c r="N170" s="83">
        <v>0</v>
      </c>
      <c r="O170" s="83">
        <v>0</v>
      </c>
      <c r="P170" s="83">
        <v>0</v>
      </c>
      <c r="Q170" s="83">
        <v>0</v>
      </c>
      <c r="R170" s="82"/>
      <c r="S170" s="82" t="s">
        <v>584</v>
      </c>
      <c r="T170" s="82" t="s">
        <v>583</v>
      </c>
      <c r="U170" s="81" t="s">
        <v>583</v>
      </c>
      <c r="V170" s="82"/>
      <c r="W170" s="81">
        <v>3</v>
      </c>
      <c r="X170" s="81" t="s">
        <v>936</v>
      </c>
    </row>
    <row r="171" spans="1:25" x14ac:dyDescent="0.2">
      <c r="B171" s="81">
        <v>1</v>
      </c>
      <c r="C171" s="81" t="s">
        <v>937</v>
      </c>
      <c r="D171" s="82">
        <f>Scoring!F86</f>
        <v>0</v>
      </c>
      <c r="E171" s="82">
        <f>Scoring!K86</f>
        <v>0</v>
      </c>
      <c r="F171" s="82">
        <f>Scoring!E86</f>
        <v>0</v>
      </c>
      <c r="Y171" s="81" t="s">
        <v>938</v>
      </c>
    </row>
    <row r="172" spans="1:25" x14ac:dyDescent="0.2">
      <c r="A172" s="81" t="s">
        <v>922</v>
      </c>
      <c r="B172" s="81" t="s">
        <v>939</v>
      </c>
      <c r="G172" s="82"/>
      <c r="H172" s="82" t="s">
        <v>583</v>
      </c>
      <c r="I172" s="82"/>
      <c r="J172" s="82"/>
      <c r="K172" s="82"/>
      <c r="L172" s="82" t="s">
        <v>583</v>
      </c>
      <c r="M172" s="82" t="s">
        <v>583</v>
      </c>
      <c r="N172" s="83">
        <v>0</v>
      </c>
      <c r="O172" s="83">
        <v>0</v>
      </c>
      <c r="P172" s="83">
        <v>0</v>
      </c>
      <c r="Q172" s="83">
        <v>0</v>
      </c>
      <c r="R172" s="82"/>
      <c r="S172" s="82" t="s">
        <v>584</v>
      </c>
      <c r="T172" s="82" t="s">
        <v>583</v>
      </c>
      <c r="U172" s="81" t="s">
        <v>583</v>
      </c>
      <c r="V172" s="82"/>
      <c r="W172" s="81">
        <v>3</v>
      </c>
      <c r="X172" s="81" t="s">
        <v>940</v>
      </c>
    </row>
    <row r="173" spans="1:25" x14ac:dyDescent="0.2">
      <c r="B173" s="81">
        <v>1</v>
      </c>
      <c r="C173" s="81" t="s">
        <v>941</v>
      </c>
      <c r="D173" s="82">
        <f>Scoring!F87</f>
        <v>0</v>
      </c>
      <c r="E173" s="82">
        <f>Scoring!K87</f>
        <v>0</v>
      </c>
      <c r="F173" s="82">
        <f>Scoring!E87</f>
        <v>0</v>
      </c>
      <c r="Y173" s="81" t="s">
        <v>942</v>
      </c>
    </row>
    <row r="174" spans="1:25" x14ac:dyDescent="0.2">
      <c r="A174" s="81" t="s">
        <v>943</v>
      </c>
      <c r="B174" s="81" t="s">
        <v>944</v>
      </c>
      <c r="G174" s="82"/>
      <c r="H174" s="82" t="s">
        <v>583</v>
      </c>
      <c r="I174" s="82"/>
      <c r="J174" s="82"/>
      <c r="K174" s="82"/>
      <c r="L174" s="82" t="s">
        <v>583</v>
      </c>
      <c r="M174" s="82" t="s">
        <v>583</v>
      </c>
      <c r="N174" s="83">
        <v>0</v>
      </c>
      <c r="O174" s="83">
        <v>0</v>
      </c>
      <c r="P174" s="83">
        <v>0</v>
      </c>
      <c r="Q174" s="83">
        <v>0</v>
      </c>
      <c r="R174" s="82"/>
      <c r="S174" s="82" t="s">
        <v>584</v>
      </c>
      <c r="T174" s="82" t="s">
        <v>583</v>
      </c>
      <c r="U174" s="81" t="s">
        <v>583</v>
      </c>
      <c r="V174" s="82"/>
      <c r="W174" s="81">
        <v>3</v>
      </c>
      <c r="X174" s="81" t="s">
        <v>945</v>
      </c>
    </row>
    <row r="175" spans="1:25" x14ac:dyDescent="0.2">
      <c r="B175" s="81">
        <v>1</v>
      </c>
      <c r="C175" s="81" t="s">
        <v>946</v>
      </c>
      <c r="D175" s="82">
        <f>Scoring!F88</f>
        <v>0</v>
      </c>
      <c r="E175" s="82">
        <f>Scoring!K88</f>
        <v>0</v>
      </c>
      <c r="F175" s="82">
        <f>Scoring!E88</f>
        <v>0</v>
      </c>
      <c r="Y175" s="81" t="s">
        <v>947</v>
      </c>
    </row>
    <row r="176" spans="1:25" x14ac:dyDescent="0.2">
      <c r="A176" s="81" t="s">
        <v>948</v>
      </c>
      <c r="B176" s="81" t="s">
        <v>949</v>
      </c>
      <c r="G176" s="82"/>
      <c r="H176" s="82" t="s">
        <v>583</v>
      </c>
      <c r="I176" s="82"/>
      <c r="J176" s="82"/>
      <c r="K176" s="82"/>
      <c r="L176" s="82" t="s">
        <v>583</v>
      </c>
      <c r="M176" s="82" t="s">
        <v>583</v>
      </c>
      <c r="N176" s="83">
        <v>0</v>
      </c>
      <c r="O176" s="83">
        <v>0</v>
      </c>
      <c r="P176" s="83">
        <v>0</v>
      </c>
      <c r="Q176" s="83">
        <v>0</v>
      </c>
      <c r="R176" s="82"/>
      <c r="S176" s="82" t="s">
        <v>584</v>
      </c>
      <c r="T176" s="82" t="s">
        <v>583</v>
      </c>
      <c r="U176" s="81" t="s">
        <v>583</v>
      </c>
      <c r="V176" s="82"/>
      <c r="W176" s="81">
        <v>3</v>
      </c>
      <c r="X176" s="81" t="s">
        <v>950</v>
      </c>
    </row>
    <row r="177" spans="1:25" x14ac:dyDescent="0.2">
      <c r="B177" s="81">
        <v>1</v>
      </c>
      <c r="C177" s="81" t="s">
        <v>951</v>
      </c>
      <c r="D177" s="82">
        <f>Scoring!F89</f>
        <v>0</v>
      </c>
      <c r="E177" s="82">
        <f>Scoring!K89</f>
        <v>0</v>
      </c>
      <c r="F177" s="82">
        <f>Scoring!E89</f>
        <v>0</v>
      </c>
      <c r="Y177" s="81" t="s">
        <v>952</v>
      </c>
    </row>
    <row r="178" spans="1:25" x14ac:dyDescent="0.2">
      <c r="A178" s="81" t="s">
        <v>948</v>
      </c>
      <c r="B178" s="81" t="s">
        <v>953</v>
      </c>
      <c r="G178" s="82"/>
      <c r="H178" s="82" t="s">
        <v>583</v>
      </c>
      <c r="I178" s="82"/>
      <c r="J178" s="82"/>
      <c r="K178" s="82"/>
      <c r="L178" s="82" t="s">
        <v>583</v>
      </c>
      <c r="M178" s="82" t="s">
        <v>583</v>
      </c>
      <c r="N178" s="83">
        <v>0</v>
      </c>
      <c r="O178" s="83">
        <v>0</v>
      </c>
      <c r="P178" s="83">
        <v>0</v>
      </c>
      <c r="Q178" s="83">
        <v>0</v>
      </c>
      <c r="R178" s="82"/>
      <c r="S178" s="82" t="s">
        <v>584</v>
      </c>
      <c r="T178" s="82" t="s">
        <v>583</v>
      </c>
      <c r="U178" s="81" t="s">
        <v>583</v>
      </c>
      <c r="V178" s="82"/>
      <c r="W178" s="81">
        <v>3</v>
      </c>
      <c r="X178" s="81" t="s">
        <v>954</v>
      </c>
    </row>
    <row r="179" spans="1:25" x14ac:dyDescent="0.2">
      <c r="B179" s="81">
        <v>1</v>
      </c>
      <c r="C179" s="81" t="s">
        <v>955</v>
      </c>
      <c r="D179" s="82">
        <f>Scoring!F90</f>
        <v>0</v>
      </c>
      <c r="E179" s="82">
        <f>Scoring!K90</f>
        <v>0</v>
      </c>
      <c r="F179" s="82">
        <f>Scoring!E90</f>
        <v>0</v>
      </c>
      <c r="Y179" s="81" t="s">
        <v>956</v>
      </c>
    </row>
    <row r="180" spans="1:25" x14ac:dyDescent="0.2">
      <c r="A180" s="81" t="s">
        <v>948</v>
      </c>
      <c r="B180" s="81" t="s">
        <v>957</v>
      </c>
      <c r="G180" s="82"/>
      <c r="H180" s="82" t="s">
        <v>583</v>
      </c>
      <c r="I180" s="82"/>
      <c r="J180" s="82"/>
      <c r="K180" s="82"/>
      <c r="L180" s="82" t="s">
        <v>583</v>
      </c>
      <c r="M180" s="82" t="s">
        <v>583</v>
      </c>
      <c r="N180" s="83">
        <v>0</v>
      </c>
      <c r="O180" s="83">
        <v>0</v>
      </c>
      <c r="P180" s="83">
        <v>0</v>
      </c>
      <c r="Q180" s="83">
        <v>0</v>
      </c>
      <c r="R180" s="82"/>
      <c r="S180" s="82" t="s">
        <v>584</v>
      </c>
      <c r="T180" s="82" t="s">
        <v>583</v>
      </c>
      <c r="U180" s="81" t="s">
        <v>583</v>
      </c>
      <c r="V180" s="82"/>
      <c r="W180" s="81">
        <v>3</v>
      </c>
      <c r="X180" s="81" t="s">
        <v>958</v>
      </c>
    </row>
    <row r="181" spans="1:25" x14ac:dyDescent="0.2">
      <c r="B181" s="81">
        <v>1</v>
      </c>
      <c r="C181" s="81" t="s">
        <v>959</v>
      </c>
      <c r="D181" s="82">
        <f>Scoring!F91</f>
        <v>0</v>
      </c>
      <c r="E181" s="82">
        <f>Scoring!K91</f>
        <v>0</v>
      </c>
      <c r="F181" s="82">
        <f>Scoring!E91</f>
        <v>0</v>
      </c>
      <c r="Y181" s="81" t="s">
        <v>960</v>
      </c>
    </row>
    <row r="182" spans="1:25" x14ac:dyDescent="0.2">
      <c r="A182" s="81" t="s">
        <v>948</v>
      </c>
      <c r="B182" s="81" t="s">
        <v>961</v>
      </c>
      <c r="G182" s="82"/>
      <c r="H182" s="82" t="s">
        <v>583</v>
      </c>
      <c r="I182" s="82"/>
      <c r="J182" s="82"/>
      <c r="K182" s="82"/>
      <c r="L182" s="82" t="s">
        <v>583</v>
      </c>
      <c r="M182" s="82" t="s">
        <v>583</v>
      </c>
      <c r="N182" s="83">
        <v>0</v>
      </c>
      <c r="O182" s="83">
        <v>0</v>
      </c>
      <c r="P182" s="83">
        <v>0</v>
      </c>
      <c r="Q182" s="83">
        <v>0</v>
      </c>
      <c r="R182" s="82"/>
      <c r="S182" s="82" t="s">
        <v>584</v>
      </c>
      <c r="T182" s="82" t="s">
        <v>583</v>
      </c>
      <c r="U182" s="81" t="s">
        <v>583</v>
      </c>
      <c r="V182" s="82"/>
      <c r="W182" s="81">
        <v>3</v>
      </c>
      <c r="X182" s="81" t="s">
        <v>962</v>
      </c>
    </row>
    <row r="183" spans="1:25" x14ac:dyDescent="0.2">
      <c r="B183" s="81">
        <v>1</v>
      </c>
      <c r="C183" s="81" t="s">
        <v>963</v>
      </c>
      <c r="D183" s="82">
        <f>Scoring!F92</f>
        <v>0</v>
      </c>
      <c r="E183" s="82">
        <f>Scoring!K92</f>
        <v>0</v>
      </c>
      <c r="F183" s="82">
        <f>Scoring!E92</f>
        <v>0</v>
      </c>
      <c r="Y183" s="81" t="s">
        <v>964</v>
      </c>
    </row>
    <row r="184" spans="1:25" x14ac:dyDescent="0.2">
      <c r="A184" s="81" t="s">
        <v>948</v>
      </c>
      <c r="B184" s="81" t="s">
        <v>965</v>
      </c>
      <c r="G184" s="82"/>
      <c r="H184" s="82" t="s">
        <v>583</v>
      </c>
      <c r="I184" s="82"/>
      <c r="J184" s="82"/>
      <c r="K184" s="82"/>
      <c r="L184" s="82" t="s">
        <v>583</v>
      </c>
      <c r="M184" s="82" t="s">
        <v>583</v>
      </c>
      <c r="N184" s="83">
        <v>0</v>
      </c>
      <c r="O184" s="83">
        <v>0</v>
      </c>
      <c r="P184" s="83">
        <v>0</v>
      </c>
      <c r="Q184" s="83">
        <v>0</v>
      </c>
      <c r="R184" s="82"/>
      <c r="S184" s="82" t="s">
        <v>584</v>
      </c>
      <c r="T184" s="82" t="s">
        <v>583</v>
      </c>
      <c r="U184" s="81" t="s">
        <v>583</v>
      </c>
      <c r="V184" s="82"/>
      <c r="W184" s="81">
        <v>3</v>
      </c>
      <c r="X184" s="81" t="s">
        <v>966</v>
      </c>
    </row>
    <row r="185" spans="1:25" x14ac:dyDescent="0.2">
      <c r="B185" s="81">
        <v>1</v>
      </c>
      <c r="C185" s="81" t="s">
        <v>967</v>
      </c>
      <c r="D185" s="82">
        <f>Scoring!F93</f>
        <v>0</v>
      </c>
      <c r="E185" s="82">
        <f>Scoring!K93</f>
        <v>0</v>
      </c>
      <c r="F185" s="82">
        <f>Scoring!E93</f>
        <v>0</v>
      </c>
      <c r="Y185" s="81" t="s">
        <v>968</v>
      </c>
    </row>
    <row r="186" spans="1:25" x14ac:dyDescent="0.2">
      <c r="A186" s="81" t="s">
        <v>969</v>
      </c>
      <c r="B186" s="81" t="s">
        <v>970</v>
      </c>
      <c r="G186" s="82"/>
      <c r="H186" s="82" t="s">
        <v>583</v>
      </c>
      <c r="I186" s="82"/>
      <c r="J186" s="82"/>
      <c r="K186" s="82"/>
      <c r="L186" s="82" t="s">
        <v>583</v>
      </c>
      <c r="M186" s="82" t="s">
        <v>583</v>
      </c>
      <c r="N186" s="83">
        <v>0</v>
      </c>
      <c r="O186" s="83">
        <v>0</v>
      </c>
      <c r="P186" s="83">
        <v>0</v>
      </c>
      <c r="Q186" s="83">
        <v>0</v>
      </c>
      <c r="R186" s="82"/>
      <c r="S186" s="82" t="s">
        <v>584</v>
      </c>
      <c r="T186" s="82" t="s">
        <v>583</v>
      </c>
      <c r="U186" s="81" t="s">
        <v>583</v>
      </c>
      <c r="V186" s="82"/>
      <c r="W186" s="81">
        <v>3</v>
      </c>
      <c r="X186" s="81" t="s">
        <v>971</v>
      </c>
    </row>
    <row r="187" spans="1:25" x14ac:dyDescent="0.2">
      <c r="B187" s="81">
        <v>1</v>
      </c>
      <c r="C187" s="81" t="s">
        <v>972</v>
      </c>
      <c r="D187" s="82">
        <f>Scoring!F94</f>
        <v>0</v>
      </c>
      <c r="E187" s="82">
        <f>Scoring!K94</f>
        <v>0</v>
      </c>
      <c r="F187" s="82">
        <f>Scoring!E94</f>
        <v>0</v>
      </c>
      <c r="Y187" s="81" t="s">
        <v>973</v>
      </c>
    </row>
    <row r="188" spans="1:25" x14ac:dyDescent="0.2">
      <c r="A188" s="81" t="s">
        <v>969</v>
      </c>
      <c r="B188" s="81" t="s">
        <v>974</v>
      </c>
      <c r="G188" s="82"/>
      <c r="H188" s="82" t="s">
        <v>583</v>
      </c>
      <c r="I188" s="82"/>
      <c r="J188" s="82"/>
      <c r="K188" s="82"/>
      <c r="L188" s="82" t="s">
        <v>583</v>
      </c>
      <c r="M188" s="82" t="s">
        <v>583</v>
      </c>
      <c r="N188" s="83">
        <v>0</v>
      </c>
      <c r="O188" s="83">
        <v>0</v>
      </c>
      <c r="P188" s="83">
        <v>0</v>
      </c>
      <c r="Q188" s="83">
        <v>0</v>
      </c>
      <c r="R188" s="82"/>
      <c r="S188" s="82" t="s">
        <v>584</v>
      </c>
      <c r="T188" s="82" t="s">
        <v>583</v>
      </c>
      <c r="U188" s="81" t="s">
        <v>583</v>
      </c>
      <c r="V188" s="82"/>
      <c r="W188" s="81">
        <v>3</v>
      </c>
      <c r="X188" s="81" t="s">
        <v>975</v>
      </c>
    </row>
    <row r="189" spans="1:25" x14ac:dyDescent="0.2">
      <c r="B189" s="81">
        <v>1</v>
      </c>
      <c r="C189" s="81" t="s">
        <v>976</v>
      </c>
      <c r="D189" s="82">
        <f>Scoring!F95</f>
        <v>0</v>
      </c>
      <c r="E189" s="82">
        <f>Scoring!K95</f>
        <v>0</v>
      </c>
      <c r="F189" s="82">
        <f>Scoring!E95</f>
        <v>0</v>
      </c>
      <c r="Y189" s="81" t="s">
        <v>977</v>
      </c>
    </row>
    <row r="190" spans="1:25" x14ac:dyDescent="0.2">
      <c r="A190" s="81" t="s">
        <v>969</v>
      </c>
      <c r="B190" s="81" t="s">
        <v>978</v>
      </c>
      <c r="G190" s="82"/>
      <c r="H190" s="82" t="s">
        <v>583</v>
      </c>
      <c r="I190" s="82"/>
      <c r="J190" s="82"/>
      <c r="K190" s="82"/>
      <c r="L190" s="82" t="s">
        <v>583</v>
      </c>
      <c r="M190" s="82" t="s">
        <v>583</v>
      </c>
      <c r="N190" s="83">
        <v>0</v>
      </c>
      <c r="O190" s="83">
        <v>0</v>
      </c>
      <c r="P190" s="83">
        <v>0</v>
      </c>
      <c r="Q190" s="83">
        <v>0</v>
      </c>
      <c r="R190" s="82"/>
      <c r="S190" s="82" t="s">
        <v>584</v>
      </c>
      <c r="T190" s="82" t="s">
        <v>583</v>
      </c>
      <c r="U190" s="81" t="s">
        <v>583</v>
      </c>
      <c r="V190" s="82"/>
      <c r="W190" s="81">
        <v>3</v>
      </c>
      <c r="X190" s="81" t="s">
        <v>979</v>
      </c>
    </row>
    <row r="191" spans="1:25" x14ac:dyDescent="0.2">
      <c r="B191" s="81">
        <v>1</v>
      </c>
      <c r="C191" s="81" t="s">
        <v>980</v>
      </c>
      <c r="D191" s="82">
        <f>Scoring!F96</f>
        <v>0</v>
      </c>
      <c r="E191" s="82">
        <f>Scoring!K96</f>
        <v>0</v>
      </c>
      <c r="F191" s="82">
        <f>Scoring!E96</f>
        <v>0</v>
      </c>
      <c r="Y191" s="81" t="s">
        <v>981</v>
      </c>
    </row>
    <row r="192" spans="1:25" x14ac:dyDescent="0.2">
      <c r="A192" s="81" t="s">
        <v>969</v>
      </c>
      <c r="B192" s="81" t="s">
        <v>982</v>
      </c>
      <c r="G192" s="82"/>
      <c r="H192" s="82" t="s">
        <v>583</v>
      </c>
      <c r="I192" s="82"/>
      <c r="J192" s="82"/>
      <c r="K192" s="82"/>
      <c r="L192" s="82" t="s">
        <v>583</v>
      </c>
      <c r="M192" s="82" t="s">
        <v>583</v>
      </c>
      <c r="N192" s="83">
        <v>0</v>
      </c>
      <c r="O192" s="83">
        <v>0</v>
      </c>
      <c r="P192" s="83">
        <v>0</v>
      </c>
      <c r="Q192" s="83">
        <v>0</v>
      </c>
      <c r="R192" s="82"/>
      <c r="S192" s="82" t="s">
        <v>584</v>
      </c>
      <c r="T192" s="82" t="s">
        <v>583</v>
      </c>
      <c r="U192" s="81" t="s">
        <v>583</v>
      </c>
      <c r="V192" s="82"/>
      <c r="W192" s="81">
        <v>3</v>
      </c>
      <c r="X192" s="81" t="s">
        <v>983</v>
      </c>
    </row>
    <row r="193" spans="1:25" x14ac:dyDescent="0.2">
      <c r="B193" s="81">
        <v>1</v>
      </c>
      <c r="C193" s="81" t="s">
        <v>984</v>
      </c>
      <c r="D193" s="82">
        <f>Scoring!F97</f>
        <v>0</v>
      </c>
      <c r="E193" s="82">
        <f>Scoring!K97</f>
        <v>0</v>
      </c>
      <c r="F193" s="82">
        <f>Scoring!E97</f>
        <v>0</v>
      </c>
      <c r="Y193" s="81" t="s">
        <v>985</v>
      </c>
    </row>
    <row r="194" spans="1:25" x14ac:dyDescent="0.2">
      <c r="A194" s="81" t="s">
        <v>969</v>
      </c>
      <c r="B194" s="81" t="s">
        <v>986</v>
      </c>
      <c r="G194" s="82"/>
      <c r="H194" s="82" t="s">
        <v>583</v>
      </c>
      <c r="I194" s="82"/>
      <c r="J194" s="82"/>
      <c r="K194" s="82"/>
      <c r="L194" s="82" t="s">
        <v>583</v>
      </c>
      <c r="M194" s="82" t="s">
        <v>583</v>
      </c>
      <c r="N194" s="83">
        <v>0</v>
      </c>
      <c r="O194" s="83">
        <v>0</v>
      </c>
      <c r="P194" s="83">
        <v>0</v>
      </c>
      <c r="Q194" s="83">
        <v>0</v>
      </c>
      <c r="R194" s="82"/>
      <c r="S194" s="82" t="s">
        <v>584</v>
      </c>
      <c r="T194" s="82" t="s">
        <v>583</v>
      </c>
      <c r="U194" s="81" t="s">
        <v>583</v>
      </c>
      <c r="V194" s="82"/>
      <c r="W194" s="81">
        <v>3</v>
      </c>
      <c r="X194" s="81" t="s">
        <v>987</v>
      </c>
    </row>
    <row r="195" spans="1:25" x14ac:dyDescent="0.2">
      <c r="B195" s="81">
        <v>1</v>
      </c>
      <c r="C195" s="81" t="s">
        <v>988</v>
      </c>
      <c r="D195" s="82">
        <f>Scoring!F98</f>
        <v>0</v>
      </c>
      <c r="E195" s="82">
        <f>Scoring!K98</f>
        <v>0</v>
      </c>
      <c r="F195" s="82">
        <f>Scoring!E98</f>
        <v>0</v>
      </c>
      <c r="Y195" s="81" t="s">
        <v>989</v>
      </c>
    </row>
    <row r="196" spans="1:25" x14ac:dyDescent="0.2">
      <c r="A196" s="81" t="s">
        <v>990</v>
      </c>
      <c r="B196" s="81" t="s">
        <v>991</v>
      </c>
      <c r="G196" s="82"/>
      <c r="H196" s="82" t="s">
        <v>583</v>
      </c>
      <c r="I196" s="82"/>
      <c r="J196" s="82"/>
      <c r="K196" s="82"/>
      <c r="L196" s="82" t="s">
        <v>583</v>
      </c>
      <c r="M196" s="82" t="s">
        <v>583</v>
      </c>
      <c r="N196" s="83">
        <v>0</v>
      </c>
      <c r="O196" s="83">
        <v>0</v>
      </c>
      <c r="P196" s="83">
        <v>0</v>
      </c>
      <c r="Q196" s="83">
        <v>0</v>
      </c>
      <c r="R196" s="82"/>
      <c r="S196" s="82" t="s">
        <v>584</v>
      </c>
      <c r="T196" s="82" t="s">
        <v>583</v>
      </c>
      <c r="U196" s="81" t="s">
        <v>583</v>
      </c>
      <c r="V196" s="82"/>
      <c r="W196" s="81">
        <v>3</v>
      </c>
      <c r="X196" s="81" t="s">
        <v>992</v>
      </c>
    </row>
    <row r="197" spans="1:25" x14ac:dyDescent="0.2">
      <c r="B197" s="81">
        <v>1</v>
      </c>
      <c r="C197" s="81" t="s">
        <v>993</v>
      </c>
      <c r="D197" s="82">
        <f>Scoring!F99</f>
        <v>0</v>
      </c>
      <c r="E197" s="82">
        <f>Scoring!K99</f>
        <v>0</v>
      </c>
      <c r="F197" s="82">
        <f>Scoring!E99</f>
        <v>0</v>
      </c>
      <c r="Y197" s="81" t="s">
        <v>994</v>
      </c>
    </row>
    <row r="198" spans="1:25" x14ac:dyDescent="0.2">
      <c r="A198" s="81" t="s">
        <v>990</v>
      </c>
      <c r="B198" s="81" t="s">
        <v>995</v>
      </c>
      <c r="G198" s="82"/>
      <c r="H198" s="82" t="s">
        <v>583</v>
      </c>
      <c r="I198" s="82"/>
      <c r="J198" s="82"/>
      <c r="K198" s="82"/>
      <c r="L198" s="82" t="s">
        <v>583</v>
      </c>
      <c r="M198" s="82" t="s">
        <v>583</v>
      </c>
      <c r="N198" s="83">
        <v>0</v>
      </c>
      <c r="O198" s="83">
        <v>0</v>
      </c>
      <c r="P198" s="83">
        <v>0</v>
      </c>
      <c r="Q198" s="83">
        <v>0</v>
      </c>
      <c r="R198" s="82"/>
      <c r="S198" s="82" t="s">
        <v>584</v>
      </c>
      <c r="T198" s="82" t="s">
        <v>583</v>
      </c>
      <c r="U198" s="81" t="s">
        <v>583</v>
      </c>
      <c r="V198" s="82"/>
      <c r="W198" s="81">
        <v>3</v>
      </c>
      <c r="X198" s="81" t="s">
        <v>996</v>
      </c>
    </row>
    <row r="199" spans="1:25" x14ac:dyDescent="0.2">
      <c r="B199" s="81">
        <v>1</v>
      </c>
      <c r="C199" s="81" t="s">
        <v>997</v>
      </c>
      <c r="D199" s="82">
        <f>Scoring!F100</f>
        <v>0</v>
      </c>
      <c r="E199" s="82">
        <f>Scoring!K100</f>
        <v>0</v>
      </c>
      <c r="F199" s="82">
        <f>Scoring!E100</f>
        <v>0</v>
      </c>
      <c r="Y199" s="81" t="s">
        <v>998</v>
      </c>
    </row>
    <row r="200" spans="1:25" x14ac:dyDescent="0.2">
      <c r="A200" s="81" t="s">
        <v>990</v>
      </c>
      <c r="B200" s="81" t="s">
        <v>999</v>
      </c>
      <c r="G200" s="82"/>
      <c r="H200" s="82" t="s">
        <v>583</v>
      </c>
      <c r="I200" s="82"/>
      <c r="J200" s="82"/>
      <c r="K200" s="82"/>
      <c r="L200" s="82" t="s">
        <v>583</v>
      </c>
      <c r="M200" s="82" t="s">
        <v>583</v>
      </c>
      <c r="N200" s="83">
        <v>0</v>
      </c>
      <c r="O200" s="83">
        <v>0</v>
      </c>
      <c r="P200" s="83">
        <v>0</v>
      </c>
      <c r="Q200" s="83">
        <v>0</v>
      </c>
      <c r="R200" s="82"/>
      <c r="S200" s="82" t="s">
        <v>584</v>
      </c>
      <c r="T200" s="82" t="s">
        <v>583</v>
      </c>
      <c r="U200" s="81" t="s">
        <v>583</v>
      </c>
      <c r="V200" s="82"/>
      <c r="W200" s="81">
        <v>3</v>
      </c>
      <c r="X200" s="81" t="s">
        <v>1000</v>
      </c>
    </row>
    <row r="201" spans="1:25" x14ac:dyDescent="0.2">
      <c r="B201" s="81">
        <v>1</v>
      </c>
      <c r="C201" s="81" t="s">
        <v>1001</v>
      </c>
      <c r="D201" s="82">
        <f>Scoring!F101</f>
        <v>0</v>
      </c>
      <c r="E201" s="82">
        <f>Scoring!K101</f>
        <v>0</v>
      </c>
      <c r="F201" s="82">
        <f>Scoring!E101</f>
        <v>0</v>
      </c>
      <c r="Y201" s="81" t="s">
        <v>1002</v>
      </c>
    </row>
    <row r="202" spans="1:25" x14ac:dyDescent="0.2">
      <c r="A202" s="81" t="s">
        <v>1003</v>
      </c>
      <c r="B202" s="81" t="s">
        <v>1004</v>
      </c>
      <c r="G202" s="82"/>
      <c r="H202" s="82" t="s">
        <v>583</v>
      </c>
      <c r="I202" s="82"/>
      <c r="J202" s="82"/>
      <c r="K202" s="82"/>
      <c r="L202" s="82" t="s">
        <v>583</v>
      </c>
      <c r="M202" s="82" t="s">
        <v>583</v>
      </c>
      <c r="N202" s="83">
        <v>0</v>
      </c>
      <c r="O202" s="83">
        <v>0</v>
      </c>
      <c r="P202" s="83">
        <v>0</v>
      </c>
      <c r="Q202" s="83">
        <v>0</v>
      </c>
      <c r="R202" s="82"/>
      <c r="S202" s="82" t="s">
        <v>584</v>
      </c>
      <c r="T202" s="82" t="s">
        <v>583</v>
      </c>
      <c r="U202" s="81" t="s">
        <v>583</v>
      </c>
      <c r="V202" s="82"/>
      <c r="W202" s="81">
        <v>3</v>
      </c>
      <c r="X202" s="81" t="s">
        <v>1005</v>
      </c>
    </row>
    <row r="203" spans="1:25" x14ac:dyDescent="0.2">
      <c r="B203" s="81">
        <v>1</v>
      </c>
      <c r="C203" s="81" t="s">
        <v>1006</v>
      </c>
      <c r="D203" s="82">
        <f>Scoring!F102</f>
        <v>0</v>
      </c>
      <c r="E203" s="82">
        <f>Scoring!K102</f>
        <v>0</v>
      </c>
      <c r="F203" s="82">
        <f>Scoring!E102</f>
        <v>0</v>
      </c>
      <c r="Y203" s="81" t="s">
        <v>1007</v>
      </c>
    </row>
    <row r="204" spans="1:25" x14ac:dyDescent="0.2">
      <c r="A204" s="81" t="s">
        <v>1003</v>
      </c>
      <c r="B204" s="81" t="s">
        <v>1008</v>
      </c>
      <c r="G204" s="82"/>
      <c r="H204" s="82" t="s">
        <v>583</v>
      </c>
      <c r="I204" s="82"/>
      <c r="J204" s="82"/>
      <c r="K204" s="82"/>
      <c r="L204" s="82" t="s">
        <v>583</v>
      </c>
      <c r="M204" s="82" t="s">
        <v>583</v>
      </c>
      <c r="N204" s="83">
        <v>0</v>
      </c>
      <c r="O204" s="83">
        <v>0</v>
      </c>
      <c r="P204" s="83">
        <v>0</v>
      </c>
      <c r="Q204" s="83">
        <v>0</v>
      </c>
      <c r="R204" s="82"/>
      <c r="S204" s="82" t="s">
        <v>584</v>
      </c>
      <c r="T204" s="82" t="s">
        <v>583</v>
      </c>
      <c r="U204" s="81" t="s">
        <v>583</v>
      </c>
      <c r="V204" s="82"/>
      <c r="W204" s="81">
        <v>3</v>
      </c>
      <c r="X204" s="81" t="s">
        <v>1009</v>
      </c>
    </row>
    <row r="205" spans="1:25" x14ac:dyDescent="0.2">
      <c r="B205" s="81">
        <v>1</v>
      </c>
      <c r="C205" s="81" t="s">
        <v>1010</v>
      </c>
      <c r="D205" s="82">
        <f>Scoring!F103</f>
        <v>0</v>
      </c>
      <c r="E205" s="82">
        <f>Scoring!K103</f>
        <v>0</v>
      </c>
      <c r="F205" s="82">
        <f>Scoring!E103</f>
        <v>0</v>
      </c>
      <c r="Y205" s="81" t="s">
        <v>1011</v>
      </c>
    </row>
    <row r="206" spans="1:25" x14ac:dyDescent="0.2">
      <c r="A206" s="81" t="s">
        <v>1012</v>
      </c>
      <c r="B206" s="81" t="s">
        <v>1013</v>
      </c>
      <c r="G206" s="82"/>
      <c r="H206" s="82" t="s">
        <v>583</v>
      </c>
      <c r="I206" s="82"/>
      <c r="J206" s="82"/>
      <c r="K206" s="82"/>
      <c r="L206" s="82" t="s">
        <v>583</v>
      </c>
      <c r="M206" s="82" t="s">
        <v>583</v>
      </c>
      <c r="N206" s="83">
        <v>0</v>
      </c>
      <c r="O206" s="83">
        <v>0</v>
      </c>
      <c r="P206" s="83">
        <v>0</v>
      </c>
      <c r="Q206" s="83">
        <v>0</v>
      </c>
      <c r="R206" s="82"/>
      <c r="S206" s="82" t="s">
        <v>584</v>
      </c>
      <c r="T206" s="82" t="s">
        <v>583</v>
      </c>
      <c r="U206" s="81" t="s">
        <v>583</v>
      </c>
      <c r="V206" s="82"/>
      <c r="W206" s="81">
        <v>3</v>
      </c>
      <c r="X206" s="81" t="s">
        <v>1014</v>
      </c>
    </row>
    <row r="207" spans="1:25" x14ac:dyDescent="0.2">
      <c r="B207" s="81">
        <v>1</v>
      </c>
      <c r="C207" s="81" t="s">
        <v>1015</v>
      </c>
      <c r="D207" s="82">
        <f>Scoring!F104</f>
        <v>0</v>
      </c>
      <c r="E207" s="82">
        <f>Scoring!K104</f>
        <v>0</v>
      </c>
      <c r="F207" s="82">
        <f>Scoring!E104</f>
        <v>0</v>
      </c>
      <c r="Y207" s="81" t="s">
        <v>1016</v>
      </c>
    </row>
    <row r="208" spans="1:25" x14ac:dyDescent="0.2">
      <c r="A208" s="81" t="s">
        <v>1003</v>
      </c>
      <c r="B208" s="81" t="s">
        <v>1017</v>
      </c>
      <c r="G208" s="82"/>
      <c r="H208" s="82" t="s">
        <v>583</v>
      </c>
      <c r="I208" s="82"/>
      <c r="J208" s="82"/>
      <c r="K208" s="82"/>
      <c r="L208" s="82" t="s">
        <v>583</v>
      </c>
      <c r="M208" s="82" t="s">
        <v>583</v>
      </c>
      <c r="N208" s="83">
        <v>0</v>
      </c>
      <c r="O208" s="83">
        <v>0</v>
      </c>
      <c r="P208" s="83">
        <v>0</v>
      </c>
      <c r="Q208" s="83">
        <v>0</v>
      </c>
      <c r="R208" s="82"/>
      <c r="S208" s="82" t="s">
        <v>584</v>
      </c>
      <c r="T208" s="82" t="s">
        <v>583</v>
      </c>
      <c r="U208" s="81" t="s">
        <v>583</v>
      </c>
      <c r="V208" s="82"/>
      <c r="W208" s="81">
        <v>3</v>
      </c>
      <c r="X208" s="81" t="s">
        <v>1018</v>
      </c>
    </row>
    <row r="209" spans="1:25" x14ac:dyDescent="0.2">
      <c r="B209" s="81">
        <v>1</v>
      </c>
      <c r="C209" s="81" t="s">
        <v>1019</v>
      </c>
      <c r="D209" s="82">
        <f>Scoring!F105</f>
        <v>0</v>
      </c>
      <c r="E209" s="82">
        <f>Scoring!K105</f>
        <v>0</v>
      </c>
      <c r="F209" s="82">
        <f>Scoring!E105</f>
        <v>0</v>
      </c>
      <c r="Y209" s="81" t="s">
        <v>1020</v>
      </c>
    </row>
    <row r="210" spans="1:25" x14ac:dyDescent="0.2">
      <c r="A210" s="81" t="s">
        <v>1003</v>
      </c>
      <c r="B210" s="81" t="s">
        <v>1021</v>
      </c>
      <c r="G210" s="82"/>
      <c r="H210" s="82" t="s">
        <v>583</v>
      </c>
      <c r="I210" s="82"/>
      <c r="J210" s="82"/>
      <c r="K210" s="82"/>
      <c r="L210" s="82" t="s">
        <v>583</v>
      </c>
      <c r="M210" s="82" t="s">
        <v>583</v>
      </c>
      <c r="N210" s="83">
        <v>0</v>
      </c>
      <c r="O210" s="83">
        <v>0</v>
      </c>
      <c r="P210" s="83">
        <v>0</v>
      </c>
      <c r="Q210" s="83">
        <v>0</v>
      </c>
      <c r="R210" s="82"/>
      <c r="S210" s="82" t="s">
        <v>584</v>
      </c>
      <c r="T210" s="82" t="s">
        <v>583</v>
      </c>
      <c r="U210" s="81" t="s">
        <v>583</v>
      </c>
      <c r="V210" s="82"/>
      <c r="W210" s="81">
        <v>3</v>
      </c>
      <c r="X210" s="81" t="s">
        <v>1022</v>
      </c>
    </row>
    <row r="211" spans="1:25" x14ac:dyDescent="0.2">
      <c r="B211" s="81">
        <v>1</v>
      </c>
      <c r="C211" s="81" t="s">
        <v>1023</v>
      </c>
      <c r="D211" s="82">
        <f>Scoring!F106</f>
        <v>0</v>
      </c>
      <c r="E211" s="82">
        <f>Scoring!K106</f>
        <v>0</v>
      </c>
      <c r="F211" s="82">
        <f>Scoring!E106</f>
        <v>0</v>
      </c>
      <c r="Y211" s="81" t="s">
        <v>1024</v>
      </c>
    </row>
    <row r="212" spans="1:25" x14ac:dyDescent="0.2">
      <c r="A212" s="81" t="s">
        <v>948</v>
      </c>
      <c r="B212" s="81" t="s">
        <v>1025</v>
      </c>
      <c r="G212" s="82"/>
      <c r="H212" s="82" t="s">
        <v>583</v>
      </c>
      <c r="I212" s="82"/>
      <c r="J212" s="82"/>
      <c r="K212" s="82"/>
      <c r="L212" s="82" t="s">
        <v>583</v>
      </c>
      <c r="M212" s="82" t="s">
        <v>583</v>
      </c>
      <c r="N212" s="83">
        <v>0</v>
      </c>
      <c r="O212" s="83">
        <v>0</v>
      </c>
      <c r="P212" s="83">
        <v>0</v>
      </c>
      <c r="Q212" s="83">
        <v>0</v>
      </c>
      <c r="R212" s="82"/>
      <c r="S212" s="82" t="s">
        <v>584</v>
      </c>
      <c r="T212" s="82" t="s">
        <v>583</v>
      </c>
      <c r="U212" s="81" t="s">
        <v>583</v>
      </c>
      <c r="V212" s="82"/>
      <c r="W212" s="81">
        <v>3</v>
      </c>
      <c r="X212" s="81" t="s">
        <v>1026</v>
      </c>
    </row>
    <row r="213" spans="1:25" x14ac:dyDescent="0.2">
      <c r="B213" s="81">
        <v>1</v>
      </c>
      <c r="C213" s="81" t="s">
        <v>1027</v>
      </c>
      <c r="D213" s="82">
        <f>Scoring!F107</f>
        <v>0</v>
      </c>
      <c r="E213" s="82">
        <f>Scoring!K107</f>
        <v>0</v>
      </c>
      <c r="F213" s="82">
        <f>Scoring!E107</f>
        <v>0</v>
      </c>
      <c r="Y213" s="81" t="s">
        <v>1028</v>
      </c>
    </row>
    <row r="214" spans="1:25" x14ac:dyDescent="0.2">
      <c r="A214" s="81" t="s">
        <v>948</v>
      </c>
      <c r="B214" s="81" t="s">
        <v>1029</v>
      </c>
      <c r="G214" s="82"/>
      <c r="H214" s="82" t="s">
        <v>583</v>
      </c>
      <c r="I214" s="82"/>
      <c r="J214" s="82"/>
      <c r="K214" s="82"/>
      <c r="L214" s="82" t="s">
        <v>583</v>
      </c>
      <c r="M214" s="82" t="s">
        <v>583</v>
      </c>
      <c r="N214" s="83">
        <v>0</v>
      </c>
      <c r="O214" s="83">
        <v>0</v>
      </c>
      <c r="P214" s="83">
        <v>0</v>
      </c>
      <c r="Q214" s="83">
        <v>0</v>
      </c>
      <c r="R214" s="82"/>
      <c r="S214" s="82" t="s">
        <v>584</v>
      </c>
      <c r="T214" s="82" t="s">
        <v>583</v>
      </c>
      <c r="U214" s="81" t="s">
        <v>583</v>
      </c>
      <c r="V214" s="82"/>
      <c r="W214" s="81">
        <v>3</v>
      </c>
      <c r="X214" s="81" t="s">
        <v>1030</v>
      </c>
    </row>
    <row r="215" spans="1:25" x14ac:dyDescent="0.2">
      <c r="B215" s="81">
        <v>1</v>
      </c>
      <c r="C215" s="81" t="s">
        <v>1031</v>
      </c>
      <c r="D215" s="82">
        <f>Scoring!F108</f>
        <v>0</v>
      </c>
      <c r="E215" s="82">
        <f>Scoring!K108</f>
        <v>0</v>
      </c>
      <c r="F215" s="82">
        <f>Scoring!E108</f>
        <v>0</v>
      </c>
      <c r="Y215" s="81" t="s">
        <v>1032</v>
      </c>
    </row>
    <row r="216" spans="1:25" x14ac:dyDescent="0.2">
      <c r="A216" s="81" t="s">
        <v>948</v>
      </c>
      <c r="B216" s="81" t="s">
        <v>1033</v>
      </c>
      <c r="G216" s="82"/>
      <c r="H216" s="82" t="s">
        <v>583</v>
      </c>
      <c r="I216" s="82"/>
      <c r="J216" s="82"/>
      <c r="K216" s="82"/>
      <c r="L216" s="82" t="s">
        <v>583</v>
      </c>
      <c r="M216" s="82" t="s">
        <v>583</v>
      </c>
      <c r="N216" s="83">
        <v>0</v>
      </c>
      <c r="O216" s="83">
        <v>0</v>
      </c>
      <c r="P216" s="83">
        <v>0</v>
      </c>
      <c r="Q216" s="83">
        <v>0</v>
      </c>
      <c r="R216" s="82"/>
      <c r="S216" s="82" t="s">
        <v>584</v>
      </c>
      <c r="T216" s="82" t="s">
        <v>583</v>
      </c>
      <c r="U216" s="81" t="s">
        <v>583</v>
      </c>
      <c r="V216" s="82"/>
      <c r="W216" s="81">
        <v>3</v>
      </c>
      <c r="X216" s="81" t="s">
        <v>1034</v>
      </c>
    </row>
    <row r="217" spans="1:25" x14ac:dyDescent="0.2">
      <c r="B217" s="81">
        <v>1</v>
      </c>
      <c r="C217" s="81" t="s">
        <v>1035</v>
      </c>
      <c r="D217" s="82">
        <f>Scoring!F109</f>
        <v>0</v>
      </c>
      <c r="E217" s="82">
        <f>Scoring!K109</f>
        <v>0</v>
      </c>
      <c r="F217" s="82">
        <f>Scoring!E109</f>
        <v>0</v>
      </c>
      <c r="Y217" s="81" t="s">
        <v>1036</v>
      </c>
    </row>
    <row r="219" spans="1:25" x14ac:dyDescent="0.2">
      <c r="D219" s="82"/>
    </row>
    <row r="221" spans="1:25" x14ac:dyDescent="0.2">
      <c r="D221" s="82"/>
    </row>
  </sheetData>
  <sheetProtection formatCells="0" formatColumns="0" formatRows="0" insertColumns="0" insertRows="0" sort="0" autoFilter="0"/>
  <dataValidations count="7">
    <dataValidation type="list" allowBlank="1" showErrorMessage="1" errorTitle="Invalid value" error="Please select a valid value from the dropdown list" sqref="G2 G4 G6 G8 G10 G12 G14 G16 G18 G20 G22 G24 G26 G28 G30 G32 G34 G36 G38 G40 G42 G44 G46 G48 G50 G52 G54 G56 G58 G60 G62 G64 G66 G68 G70 G72 G74 G76 G78 G80 G82 G84 G86 G88 G90 G92 G94 G96 G98 G100 G102 G104 G106 G108 G110 G112 G114 G116 G118 G120 G122 G124 G126 G128 G130 G132 G134 G136 G138 G140 G142 G144 G146 G148 G150 G152 G154 G156 G158 G160 G162 G164 G166 G168 G170 G172 G174 G176 G178 G180 G182 G184 G186 G188 G190 G192 G194 G196 G198 G200 G202 G204 G206 G208 G210 G212 G214 G216" xr:uid="{E201CF18-9613-4BD0-9F4C-E5B8A025C1B5}">
      <formula1>WsWrPRaBtt</formula1>
    </dataValidation>
    <dataValidation type="list" allowBlank="1" showErrorMessage="1" errorTitle="Invalid value" error="Please select a valid value from the dropdown list" sqref="I2:J2 I4:J4 I6:J6 I8:J8 I10:J10 I12:J12 I14:J14 I16:J16 I18:J18 I20:J20 I22:J22 I24:J24 I26:J26 I28:J28 I30:J30 I32:J32 I34:J34 I36:J36 I38:J38 I40:J40 I42:J42 I44:J44 I46:J46 I48:J48 I50:J50 I52:J52 I54:J54 I56:J56 I58:J58 I60:J60 I62:J62 I64:J64 I66:J66 I68:J68 I70:J70 I72:J72 I74:J74 I76:J76 I78:J78 I80:J80 I82:J82 I84:J84 I86:J86 I88:J88 I90:J90 I92:J92 I94:J94 I96:J96 I98:J98 I100:J100 I102:J102 I104:J104 I106:J106 I108:J108 I110:J110 I112:J112 I114:J114 I116:J116 I118:J118 I120:J120 I122:J122 I124:J124 I126:J126 I128:J128 I130:J130 I132:J132 I134:J134 I136:J136 I138:J138 I140:J140 I142:J142 I144:J144 I146:J146 I148:J148 I150:J150 I152:J152 I154:J154 I156:J156 I158:J158 I160:J160 I162:J162 I164:J164 I166:J166 I168:J168 I170:J170 I172:J172 I174:J174 I176:J176 I178:J178 I180:J180 I182:J182 I184:J184 I186:J186 I188:J188 I190:J190 I192:J192 I194:J194 I196:J196 I198:J198 I200:J200 I202:J202 I204:J204 I206:J206 I208:J208 I210:J210 I212:J212 I214:J214 I216:J216" xr:uid="{A76D65A7-C044-4CF6-8BA5-0E9BB5E7DDBA}">
      <formula1>dGUHIBsySK</formula1>
    </dataValidation>
    <dataValidation type="list" allowBlank="1" showErrorMessage="1" errorTitle="Invalid value" error="Please select a valid value from the dropdown list" sqref="K2 K4 K6 K8 K10 K12 K14 K16 K18 K20 K22 K24 K26 K28 K30 K32 K34 K36 K38 K40 K42 K44 K46 K48 K50 K52 K54 K56 K58 K60 K62 K64 K66 K68 K70 K72 K74 K76 K78 K80 K82 K84 K86 K88 K90 K92 K94 K96 K98 K100 K102 K104 K106 K108 K110 K112 K114 K116 K118 K120 K122 K124 K126 K128 K130 K132 K134 K136 K138 K140 K142 K144 K146 K148 K150 K152 K154 K156 K158 K160 K162 K164 K166 K168 K170 K172 K174 K176 K178 K180 K182 K184 K186 K188 K190 K192 K194 K196 K198 K200 K202 K204 K206 K208 K210 K212 K214 K216" xr:uid="{BD2DD627-0C21-44D1-9D9B-B706DD711BA2}">
      <formula1>ZuZSuUcpOo</formula1>
    </dataValidation>
    <dataValidation type="list" allowBlank="1" showErrorMessage="1" errorTitle="Invalid value" error="Please select a valid value from the dropdown list" sqref="S2 S4 S6 S8 S10 S12 S14 S16 S18 S20 S22 S24 S26 S28 S30 S32 S34 S36 S38 S40 S42 S44 S46 S48 S50 S52 S54 S56 S58 S60 S62 S64 S66 S68 S70 S72 S74 S76 S78 S80 S82 S84 S86 S88 S90 S92 S94 S96 S98 S100 S102 S104 S106 S108 S110 S112 S114 S116 S118 S120 S122 S124 S126 S128 S130 S132 S134 S136 S138 S140 S142 S144 S146 S148 S150 S152 S154 S156 S158 S160 S162 S164 S166 S168 S170 S172 S174 S176 S178 S180 S182 S184 S186 S188 S190 S192 S194 S196 S198 S200 S202 S204 S206 S208 S210 S212 S214 S216" xr:uid="{02416345-211A-4D7F-96A6-A3CE0A754D78}">
      <formula1>ltjUpLGDBw</formula1>
    </dataValidation>
    <dataValidation type="list" allowBlank="1" showErrorMessage="1" errorTitle="Invalid value" error="Please select a valid value from the dropdown list" sqref="D219 D221 D23:F23 D5:F5 D135:F135 D9:F9 D13:F13 D7:F7 D17:F17 D11:F11 D21:F21 D15:F15 D25:F25 D203:F203 D27:F27 D29:F29 D33:F33 D35:F35 D37:F37 D39:F39 D41:F41 D31:F31 D45:F45 D47:F47 D49:F49 D51:F51 D53:F53 D55:F55 D57:F57 D59:F59 D19:F19 D61:F61 D65:F65 D67:F67 D69:F69 D71:F71 D73:F73 D75:F75 D77:F77 D79:F79 D81:F81 D43:F43 D85:F85 D87:F87 D89:F89 D91:F91 D93:F93 D95:F95 D97:F97 D99:F99 D101:F101 D63:F63 D105:F105 D107:F107 D109:F109 D111:F111 D113:F113 D115:F115 D117:F117 D119:F119 D121:F121 D83:F83 D125:F125 D127:F127 D129:F129 D131:F131 D133:F133 D137:F137 D139:F139 D141:F141 D103:F103 D145:F145 D147:F147 D149:F149 D151:F151 D153:F153 D155:F155 D157:F157 D159:F159 D161:F161 D123:F123 D165:F165 D167:F167 D169:F169 D171:F171 D173:F173 D175:F175 D177:F177 D179:F179 D181:F181 D143:F143 D185:F185 D187:F187 D189:F189 D191:F191 D193:F193 D195:F195 D197:F197 D199:F199 D201:F201 D163:F163 D205:F205 D207:F207 D209:F209 D211:F211 D213:F213 D215:F215 D183:F183 D3:F3 D217:F217" xr:uid="{61772E2E-F8F7-4594-B428-E67EF9A612E3}">
      <formula1>GxTMHUcjAY</formula1>
    </dataValidation>
    <dataValidation type="whole" allowBlank="1" showErrorMessage="1" errorTitle="Invalid numeric format" error="Please enter a number between -2147483648 and 2147483647" sqref="N216:Q216 N214:Q214 N212:Q212 N210:Q210 N208:Q208 N206:Q206 N204:Q204 N202:Q202 N200:Q200 N198:Q198 N196:Q196 N194:Q194 N192:Q192 N190:Q190 N188:Q188 N186:Q186 N184:Q184 N182:Q182 N180:Q180 N178:Q178 N176:Q176 N174:Q174 N172:Q172 N170:Q170 N168:Q168 N166:Q166 N164:Q164 N162:Q162 N160:Q160 N158:Q158 N156:Q156 N154:Q154 N152:Q152 N150:Q150 N148:Q148 N146:Q146 N144:Q144 N142:Q142 N140:Q140 N138:Q138 N136:Q136 N134:Q134 N132:Q132 N130:Q130 N128:Q128 N126:Q126 N124:Q124 N122:Q122 N120:Q120 N118:Q118 N116:Q116 N114:Q114 N112:Q112 N110:Q110 N108:Q108 N106:Q106 N104:Q104 N102:Q102 N100:Q100 N98:Q98 N96:Q96 N94:Q94 N92:Q92 N90:Q90 N88:Q88 N86:Q86 N84:Q84 N82:Q82 N80:Q80 N78:Q78 N76:Q76 N74:Q74 N72:Q72 N70:Q70 N68:Q68 N66:Q66 N64:Q64 N62:Q62 N60:Q60 N58:Q58 N56:Q56 N54:Q54 N52:Q52 N50:Q50 N48:Q48 N46:Q46 N44:Q44 N42:Q42 N40:Q40 N38:Q38 N36:Q36 N34:Q34 N32:Q32 N30:Q30 N28:Q28 N26:Q26 N24:Q24 N22:Q22 N20:Q20 N18:Q18 N16:Q16 N14:Q14 N12:Q12 N10:Q10 N8:Q8 N6:Q6 N4:Q4 N2:Q2" xr:uid="{64981582-1B7F-49B3-A04F-28B2D22266B8}">
      <formula1>-2147483648</formula1>
      <formula2>2147483647</formula2>
    </dataValidation>
    <dataValidation type="date" allowBlank="1" showErrorMessage="1" errorTitle="Invalid date format" error="Please enter a date with a format of mm/dd/yyyy" sqref="R2 R216 R214 R212 R210 R208 R206 R204 R202 R200 R198 R196 R194 R192 R190 R188 R186 R184 R182 R180 R178 R176 R174 R172 R170 R168 R166 R164 R162 R160 R158 R156 R154 R152 R150 R148 R146 R144 R142 R140 R138 R136 R134 R132 R130 R128 R126 R124 R122 R120 R118 R116 R114 R112 R110 R108 R106 R104 R102 R100 R98 R96 R94 R92 R90 R88 R86 R84 R82 R80 R78 R76 R74 R72 R70 R68 R66 R64 R62 R60 R58 R56 R54 R52 R50 R48 R46 R44 R42 R40 R38 R36 R34 R32 R30 R28 R26 R24 R22 R20 R18 R16 R14 R12 R10 R8 R6 R4" xr:uid="{C8ED13B4-473B-448E-A2EB-A11843823C2D}">
      <formula1>DATE(1990,1,1)</formula1>
      <formula2>DATE(9999,12,31)</formula2>
    </dataValidation>
  </dataValidations>
  <pageMargins left="0.7" right="0.7" top="0.75" bottom="0.75" header="0.3" footer="0.3"/>
  <headerFooter>
    <oddHeader>&amp;R&amp;"Calibri"&amp;10&amp;K000000 Booz Allen Hamilton Internal&amp;1#_x000D_</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61FBB9051549F4990D14446581B1EB6" ma:contentTypeVersion="15" ma:contentTypeDescription="Create a new document." ma:contentTypeScope="" ma:versionID="fb1341330e8bc7062a2443bb2eee1ab6">
  <xsd:schema xmlns:xsd="http://www.w3.org/2001/XMLSchema" xmlns:xs="http://www.w3.org/2001/XMLSchema" xmlns:p="http://schemas.microsoft.com/office/2006/metadata/properties" xmlns:ns2="2a693450-2700-43df-855c-003b3fb0c186" xmlns:ns3="c400e022-9c4a-4eae-930e-ed73892744b3" targetNamespace="http://schemas.microsoft.com/office/2006/metadata/properties" ma:root="true" ma:fieldsID="e97a2a7fcea6c0f2e1e5413b8c3f925e" ns2:_="" ns3:_="">
    <xsd:import namespace="2a693450-2700-43df-855c-003b3fb0c186"/>
    <xsd:import namespace="c400e022-9c4a-4eae-930e-ed73892744b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693450-2700-43df-855c-003b3fb0c1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0306094e-c312-4c16-abe9-7591f62c93b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400e022-9c4a-4eae-930e-ed73892744b3"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6d039e4a-09ab-414b-b8e3-945aeb3422bb}" ma:internalName="TaxCatchAll" ma:showField="CatchAllData" ma:web="c400e022-9c4a-4eae-930e-ed73892744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c400e022-9c4a-4eae-930e-ed73892744b3" xsi:nil="true"/>
    <lcf76f155ced4ddcb4097134ff3c332f xmlns="2a693450-2700-43df-855c-003b3fb0c18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017EB79-40FF-4081-A74C-50DBDBCEE272}"/>
</file>

<file path=customXml/itemProps2.xml><?xml version="1.0" encoding="utf-8"?>
<ds:datastoreItem xmlns:ds="http://schemas.openxmlformats.org/officeDocument/2006/customXml" ds:itemID="{9DC08BA3-B217-44D3-A097-0A8CD60704B5}">
  <ds:schemaRefs>
    <ds:schemaRef ds:uri="b7e2ff30-99ff-4b06-a378-ea8f5825db0b"/>
    <ds:schemaRef ds:uri="http://purl.org/dc/elements/1.1/"/>
    <ds:schemaRef ds:uri="http://schemas.microsoft.com/office/2006/documentManagement/types"/>
    <ds:schemaRef ds:uri="http://schemas.microsoft.com/office/2006/metadata/properties"/>
    <ds:schemaRef ds:uri="5b0f5bf9-f62d-4a1c-b906-68a3531869ad"/>
    <ds:schemaRef ds:uri="http://schemas.microsoft.com/office/infopath/2007/PartnerControls"/>
    <ds:schemaRef ds:uri="http://purl.org/dc/dcmitype/"/>
    <ds:schemaRef ds:uri="http://schemas.openxmlformats.org/package/2006/metadata/core-properties"/>
    <ds:schemaRef ds:uri="74ea459b-7bbf-43af-834e-d16fbea12f70"/>
    <ds:schemaRef ds:uri="http://www.w3.org/XML/1998/namespace"/>
    <ds:schemaRef ds:uri="http://purl.org/dc/terms/"/>
    <ds:schemaRef ds:uri="dc4bdc9c-fb41-4d10-b9ba-e8e0726b464c"/>
    <ds:schemaRef ds:uri="034bc469-0f04-47af-88b8-28b90949551a"/>
    <ds:schemaRef ds:uri="http://schemas.microsoft.com/sharepoint/v3"/>
  </ds:schemaRefs>
</ds:datastoreItem>
</file>

<file path=customXml/itemProps3.xml><?xml version="1.0" encoding="utf-8"?>
<ds:datastoreItem xmlns:ds="http://schemas.openxmlformats.org/officeDocument/2006/customXml" ds:itemID="{440715D5-A1E5-4D1F-88DB-47439B7840ED}">
  <ds:schemaRefs>
    <ds:schemaRef ds:uri="http://schemas.microsoft.com/sharepoint/v3/contenttype/forms"/>
  </ds:schemaRefs>
</ds:datastoreItem>
</file>

<file path=docMetadata/LabelInfo.xml><?xml version="1.0" encoding="utf-8"?>
<clbl:labelList xmlns:clbl="http://schemas.microsoft.com/office/2020/mipLabelMetadata">
  <clbl:label id="{e4a76287-cf44-450a-9565-94fa46e7aae8}" enabled="1" method="Privileged" siteId="{d5fe813e-0caa-432a-b2ac-d555aa91bd1c}" removed="0"/>
</clbl:labelList>
</file>

<file path=docProps/app.xml><?xml version="1.0" encoding="utf-8"?>
<Properties xmlns="http://schemas.openxmlformats.org/officeDocument/2006/extended-properties" xmlns:vt="http://schemas.openxmlformats.org/officeDocument/2006/docPropsVTypes">
  <Application>Microsoft Macintosh Excel</Application>
  <DocSecurity>2</DocSecurity>
  <ScaleCrop>false</ScaleCrop>
  <HeadingPairs>
    <vt:vector size="2" baseType="variant">
      <vt:variant>
        <vt:lpstr>Worksheets</vt:lpstr>
      </vt:variant>
      <vt:variant>
        <vt:i4>8</vt:i4>
      </vt:variant>
    </vt:vector>
  </HeadingPairs>
  <TitlesOfParts>
    <vt:vector size="8" baseType="lpstr">
      <vt:lpstr>Cover</vt:lpstr>
      <vt:lpstr>Instructions</vt:lpstr>
      <vt:lpstr>Scoring</vt:lpstr>
      <vt:lpstr>Score Dashboard - NEW SCF Solid</vt:lpstr>
      <vt:lpstr>CLIENT-CURRENT</vt:lpstr>
      <vt:lpstr>CLIENT-INFLIGHT &amp; FUTURE PROJ. </vt:lpstr>
      <vt:lpstr>CLIENT TARGET SCORES</vt:lpstr>
      <vt:lpstr>Assessment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NIST CSF Scoring Workbook Template</dc:title>
  <dc:subject/>
  <dc:creator>Vogt, Kathy [USA]</dc:creator>
  <cp:keywords/>
  <dc:description/>
  <cp:lastModifiedBy>Matt Reilly</cp:lastModifiedBy>
  <cp:revision/>
  <dcterms:created xsi:type="dcterms:W3CDTF">2021-10-05T14:51:31Z</dcterms:created>
  <dcterms:modified xsi:type="dcterms:W3CDTF">2024-04-18T04:11:28Z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0x010100E61FBB9051549F4990D14446581B1EB6</vt:lpwstr>
  </property>
  <property fmtid="{D5CDD505-2E9C-101B-9397-08002B2CF9AE}" pid="3" name="MediaServiceImageTags">
    <vt:lpwstr/>
  </property>
  <property fmtid="{D5CDD505-2E9C-101B-9397-08002B2CF9AE}" pid="4" name="Order">
    <vt:r8>75481300</vt:r8>
  </property>
  <property fmtid="{D5CDD505-2E9C-101B-9397-08002B2CF9AE}" pid="5" name="xd_Signature">
    <vt:bool>false</vt:bool>
  </property>
  <property fmtid="{D5CDD505-2E9C-101B-9397-08002B2CF9AE}" pid="6" name="xd_ProgID">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ies>
</file>